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1\"/>
    </mc:Choice>
  </mc:AlternateContent>
  <xr:revisionPtr revIDLastSave="0" documentId="8_{2E257FA0-1ED4-40E0-B5B2-44625A44C746}" xr6:coauthVersionLast="47" xr6:coauthVersionMax="47" xr10:uidLastSave="{00000000-0000-0000-0000-000000000000}"/>
  <bookViews>
    <workbookView xWindow="1152" yWindow="1152" windowWidth="28908" windowHeight="10848" xr2:uid="{840A6D12-2DBB-45C1-8DDF-DD718D8981A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<sst xmlns="http://schemas.openxmlformats.org/spreadsheetml/2006/main" count="99" uniqueCount="59">
  <si>
    <t>NR WNIOSKU</t>
  </si>
  <si>
    <t>PROGRAM</t>
  </si>
  <si>
    <t>NAZWA WNIOSKODAWCY</t>
  </si>
  <si>
    <t>WYDARZENIE</t>
  </si>
  <si>
    <t>OCENA WARTOŚCI MERYTORYCZNEJ</t>
  </si>
  <si>
    <t>OCENA WARTOŚCI FORMALNEJ</t>
  </si>
  <si>
    <t>OCENA OSTATECZNA</t>
  </si>
  <si>
    <t>TUTTI.pl 4_2023_1</t>
  </si>
  <si>
    <t>Górecki, Henryk Mikołaj - Symfonia nr 2  'Kopernikowska'</t>
  </si>
  <si>
    <t>Fundacja Young Arts</t>
  </si>
  <si>
    <t>koncert + nagranie live dok.</t>
  </si>
  <si>
    <t>TUTTI.pl 9_2023_1</t>
  </si>
  <si>
    <t>Różycki, Ludomir - Stańczyk</t>
  </si>
  <si>
    <t>Filharmonia Zielonogórska im. T. Bairda</t>
  </si>
  <si>
    <t>koncert</t>
  </si>
  <si>
    <t>TUTTI.pl 11_2023_1</t>
  </si>
  <si>
    <t>FILHARMONIA ŚWIĘTOKRZYSKA im. Oskara Kolberga</t>
  </si>
  <si>
    <t>TUTTI.pl 10_2023_1</t>
  </si>
  <si>
    <t>Mykietyn, Paweł - Koncert nr 2 na wiolonczelę i orkiestrę</t>
  </si>
  <si>
    <t>Orkiestra Stołecznego Królewskiego</t>
  </si>
  <si>
    <t>TUTTI.pl 19_2023_1</t>
  </si>
  <si>
    <t>Wars, Henryk - Symfonia nr 1</t>
  </si>
  <si>
    <t>Filharmonia Sudecka im. J. Wiłkomirskiego</t>
  </si>
  <si>
    <t>TUTTI.pl 18_2023_1</t>
  </si>
  <si>
    <t>Wars, Henryk - Szkice miejskie</t>
  </si>
  <si>
    <t>TUTTI.pl 13_2023_1</t>
  </si>
  <si>
    <t>Górecki, Mikołaj Piotr - Koncert na akordeon i orkiestrę smyczkową</t>
  </si>
  <si>
    <t>FILHARMONIA NARODOWA</t>
  </si>
  <si>
    <t>Nagranie CD</t>
  </si>
  <si>
    <t>TUTTI.pl 26_2023_1</t>
  </si>
  <si>
    <t>Moniuszko, Stanisław - Paria</t>
  </si>
  <si>
    <t>Teatr Wielki im. Stanisława Moniuszki</t>
  </si>
  <si>
    <t>TUTTI.pl 21_2023_1</t>
  </si>
  <si>
    <t>Karłowicz, Mieczysław - Odwieczne pieśni [edycja źródłowa]</t>
  </si>
  <si>
    <t>TUTTI.pl 17_2023_1</t>
  </si>
  <si>
    <t>Lutosławski, Witold - Koncert na orkiestrę</t>
  </si>
  <si>
    <t>FILHARMONIA ŚLĄSKA im. H. M. Góreckiego</t>
  </si>
  <si>
    <t>TUTTI.pl 7_2023_1</t>
  </si>
  <si>
    <t>Moniuszko, Stanisław - Litania ostrobramska III</t>
  </si>
  <si>
    <t>TUTTI.pl 8_2023_1</t>
  </si>
  <si>
    <t>Moniuszko, Stanisław - Litania ostrobramska IV</t>
  </si>
  <si>
    <t>TUTTI.pl 5_2023_1</t>
  </si>
  <si>
    <t>Moniuszko, Stanisław - Litania ostrobramska I</t>
  </si>
  <si>
    <t>TUTTI.pl 6_2023_1</t>
  </si>
  <si>
    <t>Moniuszko, Stanisław - Litania ostrobramska II</t>
  </si>
  <si>
    <t>TUTTI.pl 16_2023_1</t>
  </si>
  <si>
    <t>Noskowski, Zygmunt - Polonez elegijny</t>
  </si>
  <si>
    <t>TUTTI.pl 20_2023_1</t>
  </si>
  <si>
    <t>Lutosławski, Witold - Mała suita</t>
  </si>
  <si>
    <t>TUTTI.pl 15_2023_1</t>
  </si>
  <si>
    <t>Statkowski, Roman - Maria: uwertura do opery</t>
  </si>
  <si>
    <t>TUTTI.pl 12_2023_1</t>
  </si>
  <si>
    <t>Górecki, Mikołaj Piotr - Divertimento</t>
  </si>
  <si>
    <t>TUTTI.pl 24_2023_1</t>
  </si>
  <si>
    <t>TUTTI.pl 25_2023_1</t>
  </si>
  <si>
    <t>TUTTI.pl 14_2023_1</t>
  </si>
  <si>
    <t>Górecki, Mikołaj Piotr - Concerto-Notturno</t>
  </si>
  <si>
    <t>TUTTI.pl 22_2023_1</t>
  </si>
  <si>
    <t>TUTTI.pl 23_2023_1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</si>
</sst>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2" fontId="4" fillId="2" borderId="3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vertical="top" wrapText="1"/>
    </xf>
    <xf numFmtId="0" fontId="2" fillId="0" borderId="4" xfId="1" applyBorder="1"/>
    <xf numFmtId="0" fontId="5" fillId="0" borderId="0" xfId="0" applyFont="1" applyAlignment="1">
      <alignment vertical="center" wrapText="1"/>
    </xf>
    <xf numFmtId="0" fontId="0" fillId="0" borderId="5" xfId="0" applyBorder="1" applyAlignment="1">
      <alignment wrapText="1"/>
    </xf>
    <xf numFmtId="2" fontId="0" fillId="0" borderId="6" xfId="0" applyNumberFormat="1" applyBorder="1" applyAlignment="1">
      <alignment vertical="top"/>
    </xf>
    <xf numFmtId="0" fontId="0" fillId="0" borderId="7" xfId="0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2" fillId="0" borderId="8" xfId="1" applyBorder="1"/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2" fontId="0" fillId="0" borderId="9" xfId="0" applyNumberFormat="1" applyBorder="1" applyAlignment="1">
      <alignment vertical="top"/>
    </xf>
    <xf numFmtId="0" fontId="2" fillId="0" borderId="10" xfId="1" applyBorder="1"/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2" fontId="0" fillId="0" borderId="11" xfId="0" applyNumberFormat="1" applyBorder="1" applyAlignment="1">
      <alignment vertical="top"/>
    </xf>
    <xf numFmtId="0" fontId="0" fillId="0" borderId="12" xfId="0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2" fillId="0" borderId="13" xfId="1" applyBorder="1"/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2" fontId="0" fillId="0" borderId="14" xfId="0" applyNumberFormat="1" applyBorder="1" applyAlignment="1">
      <alignment vertical="top"/>
    </xf>
    <xf numFmtId="0" fontId="0" fillId="0" borderId="13" xfId="0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0" fontId="2" fillId="0" borderId="7" xfId="1" applyBorder="1"/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2" fontId="0" fillId="0" borderId="15" xfId="0" applyNumberFormat="1" applyBorder="1" applyAlignment="1">
      <alignment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ENA%20WNIOSK&#211;W%20TUTTI%202023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ENA WNIOSKÓW"/>
      <sheetName val="LISTA"/>
      <sheetName val="lista z kwotami"/>
    </sheetNames>
    <sheetDataSet>
      <sheetData sheetId="0">
        <row r="4">
          <cell r="T4">
            <v>59.5</v>
          </cell>
          <cell r="X4">
            <v>13</v>
          </cell>
          <cell r="Y4">
            <v>72.5</v>
          </cell>
        </row>
        <row r="5">
          <cell r="T5">
            <v>50</v>
          </cell>
          <cell r="X5">
            <v>13</v>
          </cell>
          <cell r="Y5">
            <v>63</v>
          </cell>
        </row>
        <row r="6">
          <cell r="T6">
            <v>50</v>
          </cell>
          <cell r="X6">
            <v>13</v>
          </cell>
          <cell r="Y6">
            <v>63</v>
          </cell>
        </row>
        <row r="7">
          <cell r="T7">
            <v>50.25</v>
          </cell>
          <cell r="X7">
            <v>13</v>
          </cell>
          <cell r="Y7">
            <v>63.25</v>
          </cell>
        </row>
        <row r="8">
          <cell r="T8">
            <v>50.25</v>
          </cell>
          <cell r="X8">
            <v>13</v>
          </cell>
          <cell r="Y8">
            <v>63.25</v>
          </cell>
        </row>
        <row r="9">
          <cell r="T9">
            <v>57</v>
          </cell>
          <cell r="X9">
            <v>13.5</v>
          </cell>
          <cell r="Y9">
            <v>70.5</v>
          </cell>
        </row>
        <row r="10">
          <cell r="T10">
            <v>56.75</v>
          </cell>
          <cell r="X10">
            <v>13</v>
          </cell>
          <cell r="Y10">
            <v>69.75</v>
          </cell>
        </row>
        <row r="11">
          <cell r="T11">
            <v>58.333333333333336</v>
          </cell>
          <cell r="X11">
            <v>12</v>
          </cell>
          <cell r="Y11">
            <v>70.333333333333343</v>
          </cell>
        </row>
        <row r="12">
          <cell r="T12">
            <v>48.5</v>
          </cell>
          <cell r="X12">
            <v>11.5</v>
          </cell>
          <cell r="Y12">
            <v>60</v>
          </cell>
        </row>
        <row r="13">
          <cell r="T13">
            <v>54.5</v>
          </cell>
          <cell r="X13">
            <v>11.5</v>
          </cell>
          <cell r="Y13">
            <v>66</v>
          </cell>
        </row>
        <row r="14">
          <cell r="T14">
            <v>47</v>
          </cell>
          <cell r="X14">
            <v>11</v>
          </cell>
          <cell r="Y14">
            <v>58</v>
          </cell>
        </row>
        <row r="15">
          <cell r="T15">
            <v>47.75</v>
          </cell>
          <cell r="X15">
            <v>13</v>
          </cell>
          <cell r="Y15">
            <v>60.75</v>
          </cell>
        </row>
        <row r="16">
          <cell r="T16">
            <v>49.75</v>
          </cell>
          <cell r="X16">
            <v>13</v>
          </cell>
          <cell r="Y16">
            <v>62.75</v>
          </cell>
        </row>
        <row r="17">
          <cell r="T17">
            <v>50.5</v>
          </cell>
          <cell r="X17">
            <v>13</v>
          </cell>
          <cell r="Y17">
            <v>63.5</v>
          </cell>
        </row>
        <row r="18">
          <cell r="T18">
            <v>54.75</v>
          </cell>
          <cell r="X18">
            <v>13</v>
          </cell>
          <cell r="Y18">
            <v>67.75</v>
          </cell>
        </row>
        <row r="19">
          <cell r="T19">
            <v>55.5</v>
          </cell>
          <cell r="X19">
            <v>13</v>
          </cell>
          <cell r="Y19">
            <v>68.5</v>
          </cell>
        </row>
        <row r="20">
          <cell r="T20">
            <v>48.25</v>
          </cell>
          <cell r="X20">
            <v>13</v>
          </cell>
          <cell r="Y20">
            <v>61.25</v>
          </cell>
        </row>
        <row r="21">
          <cell r="T21">
            <v>51</v>
          </cell>
          <cell r="X21">
            <v>13</v>
          </cell>
          <cell r="Y21">
            <v>64</v>
          </cell>
        </row>
        <row r="22">
          <cell r="T22">
            <v>47</v>
          </cell>
          <cell r="X22">
            <v>11</v>
          </cell>
          <cell r="Y22">
            <v>58</v>
          </cell>
        </row>
        <row r="23">
          <cell r="T23">
            <v>47</v>
          </cell>
          <cell r="X23">
            <v>11</v>
          </cell>
          <cell r="Y23">
            <v>58</v>
          </cell>
        </row>
        <row r="24">
          <cell r="T24">
            <v>47.25</v>
          </cell>
          <cell r="X24">
            <v>11</v>
          </cell>
          <cell r="Y24">
            <v>58.25</v>
          </cell>
        </row>
        <row r="25">
          <cell r="T25">
            <v>47.25</v>
          </cell>
          <cell r="X25">
            <v>11</v>
          </cell>
          <cell r="Y25">
            <v>58.25</v>
          </cell>
        </row>
        <row r="26">
          <cell r="T26">
            <v>53.5</v>
          </cell>
          <cell r="X26">
            <v>12.5</v>
          </cell>
          <cell r="Y26">
            <v>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1267-136E-407B-9FA9-F84B11D85074}">
  <dimension ref="A1:G24"/>
  <sheetViews>
    <sheetView tabSelected="1" topLeftCell="A16" workbookViewId="0">
      <selection activeCell="K18" sqref="K18"/>
    </sheetView>
  </sheetViews>
  <sheetFormatPr defaultRowHeight="14.4" x14ac:dyDescent="0.3"/>
  <cols>
    <col min="1" max="1" width="17.88671875" customWidth="1"/>
    <col min="2" max="2" width="22.44140625" customWidth="1"/>
    <col min="3" max="3" width="19.44140625" customWidth="1"/>
    <col min="4" max="4" width="15.21875" customWidth="1"/>
  </cols>
  <sheetData>
    <row r="1" spans="1:7" ht="42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7" ht="45" customHeight="1" x14ac:dyDescent="0.3">
      <c r="A2" s="6" t="s">
        <v>7</v>
      </c>
      <c r="B2" s="7" t="s">
        <v>8</v>
      </c>
      <c r="C2" s="8" t="s">
        <v>9</v>
      </c>
      <c r="D2" s="8" t="s">
        <v>10</v>
      </c>
      <c r="E2" s="9">
        <f>'[1]OCENA WNIOSKÓW'!T4</f>
        <v>59.5</v>
      </c>
      <c r="F2" s="10">
        <f>'[1]OCENA WNIOSKÓW'!X4</f>
        <v>13</v>
      </c>
      <c r="G2" s="11">
        <f>'[1]OCENA WNIOSKÓW'!Y4</f>
        <v>72.5</v>
      </c>
    </row>
    <row r="3" spans="1:7" ht="42.6" customHeight="1" x14ac:dyDescent="0.3">
      <c r="A3" s="12" t="s">
        <v>11</v>
      </c>
      <c r="B3" s="13" t="s">
        <v>12</v>
      </c>
      <c r="C3" s="14" t="s">
        <v>13</v>
      </c>
      <c r="D3" s="14" t="s">
        <v>14</v>
      </c>
      <c r="E3" s="15">
        <f>'[1]OCENA WNIOSKÓW'!T9</f>
        <v>57</v>
      </c>
      <c r="F3" s="10">
        <f>'[1]OCENA WNIOSKÓW'!X9</f>
        <v>13.5</v>
      </c>
      <c r="G3" s="11">
        <f>'[1]OCENA WNIOSKÓW'!Y9</f>
        <v>70.5</v>
      </c>
    </row>
    <row r="4" spans="1:7" ht="42.6" customHeight="1" x14ac:dyDescent="0.3">
      <c r="A4" s="12" t="s">
        <v>15</v>
      </c>
      <c r="B4" s="13" t="s">
        <v>12</v>
      </c>
      <c r="C4" s="14" t="s">
        <v>16</v>
      </c>
      <c r="D4" s="14" t="s">
        <v>14</v>
      </c>
      <c r="E4" s="15">
        <f>'[1]OCENA WNIOSKÓW'!T11</f>
        <v>58.333333333333336</v>
      </c>
      <c r="F4" s="10">
        <f>'[1]OCENA WNIOSKÓW'!X11</f>
        <v>12</v>
      </c>
      <c r="G4" s="11">
        <f>'[1]OCENA WNIOSKÓW'!Y11</f>
        <v>70.333333333333343</v>
      </c>
    </row>
    <row r="5" spans="1:7" ht="41.4" customHeight="1" x14ac:dyDescent="0.3">
      <c r="A5" s="12" t="s">
        <v>17</v>
      </c>
      <c r="B5" s="13" t="s">
        <v>18</v>
      </c>
      <c r="C5" s="14" t="s">
        <v>19</v>
      </c>
      <c r="D5" s="14" t="s">
        <v>14</v>
      </c>
      <c r="E5" s="15">
        <f>'[1]OCENA WNIOSKÓW'!T10</f>
        <v>56.75</v>
      </c>
      <c r="F5" s="10">
        <f>'[1]OCENA WNIOSKÓW'!X10</f>
        <v>13</v>
      </c>
      <c r="G5" s="11">
        <f>'[1]OCENA WNIOSKÓW'!Y10</f>
        <v>69.75</v>
      </c>
    </row>
    <row r="6" spans="1:7" ht="49.2" customHeight="1" x14ac:dyDescent="0.3">
      <c r="A6" s="12" t="s">
        <v>20</v>
      </c>
      <c r="B6" s="13" t="s">
        <v>21</v>
      </c>
      <c r="C6" s="14" t="s">
        <v>22</v>
      </c>
      <c r="D6" s="14" t="s">
        <v>10</v>
      </c>
      <c r="E6" s="15">
        <f>'[1]OCENA WNIOSKÓW'!T19</f>
        <v>55.5</v>
      </c>
      <c r="F6" s="10">
        <f>'[1]OCENA WNIOSKÓW'!X19</f>
        <v>13</v>
      </c>
      <c r="G6" s="11">
        <f>'[1]OCENA WNIOSKÓW'!Y19</f>
        <v>68.5</v>
      </c>
    </row>
    <row r="7" spans="1:7" ht="40.200000000000003" customHeight="1" x14ac:dyDescent="0.3">
      <c r="A7" s="12" t="s">
        <v>23</v>
      </c>
      <c r="B7" s="13" t="s">
        <v>24</v>
      </c>
      <c r="C7" s="14" t="s">
        <v>22</v>
      </c>
      <c r="D7" s="14" t="s">
        <v>10</v>
      </c>
      <c r="E7" s="15">
        <f>'[1]OCENA WNIOSKÓW'!T18</f>
        <v>54.75</v>
      </c>
      <c r="F7" s="10">
        <f>'[1]OCENA WNIOSKÓW'!X18</f>
        <v>13</v>
      </c>
      <c r="G7" s="11">
        <f>'[1]OCENA WNIOSKÓW'!Y18</f>
        <v>67.75</v>
      </c>
    </row>
    <row r="8" spans="1:7" ht="55.8" customHeight="1" x14ac:dyDescent="0.3">
      <c r="A8" s="12" t="s">
        <v>25</v>
      </c>
      <c r="B8" s="13" t="s">
        <v>26</v>
      </c>
      <c r="C8" s="14" t="s">
        <v>27</v>
      </c>
      <c r="D8" s="14" t="s">
        <v>28</v>
      </c>
      <c r="E8" s="15">
        <f>'[1]OCENA WNIOSKÓW'!T13</f>
        <v>54.5</v>
      </c>
      <c r="F8" s="10">
        <f>'[1]OCENA WNIOSKÓW'!X13</f>
        <v>11.5</v>
      </c>
      <c r="G8" s="11">
        <f>'[1]OCENA WNIOSKÓW'!Y13</f>
        <v>66</v>
      </c>
    </row>
    <row r="9" spans="1:7" ht="48" customHeight="1" x14ac:dyDescent="0.3">
      <c r="A9" s="12" t="s">
        <v>29</v>
      </c>
      <c r="B9" s="13" t="s">
        <v>30</v>
      </c>
      <c r="C9" s="14" t="s">
        <v>31</v>
      </c>
      <c r="D9" s="14" t="s">
        <v>10</v>
      </c>
      <c r="E9" s="15">
        <f>'[1]OCENA WNIOSKÓW'!T26</f>
        <v>53.5</v>
      </c>
      <c r="F9" s="10">
        <f>'[1]OCENA WNIOSKÓW'!X26</f>
        <v>12.5</v>
      </c>
      <c r="G9" s="11">
        <f>'[1]OCENA WNIOSKÓW'!Y26</f>
        <v>66</v>
      </c>
    </row>
    <row r="10" spans="1:7" ht="52.8" customHeight="1" x14ac:dyDescent="0.3">
      <c r="A10" s="12" t="s">
        <v>32</v>
      </c>
      <c r="B10" s="13" t="s">
        <v>33</v>
      </c>
      <c r="C10" s="14" t="s">
        <v>22</v>
      </c>
      <c r="D10" s="14" t="s">
        <v>10</v>
      </c>
      <c r="E10" s="15">
        <f>'[1]OCENA WNIOSKÓW'!T21</f>
        <v>51</v>
      </c>
      <c r="F10" s="10">
        <f>'[1]OCENA WNIOSKÓW'!X21</f>
        <v>13</v>
      </c>
      <c r="G10" s="11">
        <f>'[1]OCENA WNIOSKÓW'!Y21</f>
        <v>64</v>
      </c>
    </row>
    <row r="11" spans="1:7" ht="42" customHeight="1" x14ac:dyDescent="0.3">
      <c r="A11" s="12" t="s">
        <v>34</v>
      </c>
      <c r="B11" s="13" t="s">
        <v>35</v>
      </c>
      <c r="C11" s="14" t="s">
        <v>36</v>
      </c>
      <c r="D11" s="14" t="s">
        <v>10</v>
      </c>
      <c r="E11" s="15">
        <f>'[1]OCENA WNIOSKÓW'!T17</f>
        <v>50.5</v>
      </c>
      <c r="F11" s="10">
        <f>'[1]OCENA WNIOSKÓW'!X17</f>
        <v>13</v>
      </c>
      <c r="G11" s="11">
        <f>'[1]OCENA WNIOSKÓW'!Y17</f>
        <v>63.5</v>
      </c>
    </row>
    <row r="12" spans="1:7" ht="47.4" customHeight="1" x14ac:dyDescent="0.3">
      <c r="A12" s="12" t="s">
        <v>37</v>
      </c>
      <c r="B12" s="13" t="s">
        <v>38</v>
      </c>
      <c r="C12" s="14" t="s">
        <v>13</v>
      </c>
      <c r="D12" s="14" t="s">
        <v>14</v>
      </c>
      <c r="E12" s="15">
        <f>'[1]OCENA WNIOSKÓW'!T7</f>
        <v>50.25</v>
      </c>
      <c r="F12" s="10">
        <f>'[1]OCENA WNIOSKÓW'!X7</f>
        <v>13</v>
      </c>
      <c r="G12" s="11">
        <f>'[1]OCENA WNIOSKÓW'!Y7</f>
        <v>63.25</v>
      </c>
    </row>
    <row r="13" spans="1:7" ht="47.4" customHeight="1" x14ac:dyDescent="0.3">
      <c r="A13" s="12" t="s">
        <v>39</v>
      </c>
      <c r="B13" s="13" t="s">
        <v>40</v>
      </c>
      <c r="C13" s="14" t="s">
        <v>13</v>
      </c>
      <c r="D13" s="14" t="s">
        <v>14</v>
      </c>
      <c r="E13" s="15">
        <f>'[1]OCENA WNIOSKÓW'!T8</f>
        <v>50.25</v>
      </c>
      <c r="F13" s="10">
        <f>'[1]OCENA WNIOSKÓW'!X8</f>
        <v>13</v>
      </c>
      <c r="G13" s="11">
        <f>'[1]OCENA WNIOSKÓW'!Y8</f>
        <v>63.25</v>
      </c>
    </row>
    <row r="14" spans="1:7" ht="45.6" customHeight="1" x14ac:dyDescent="0.3">
      <c r="A14" s="12" t="s">
        <v>41</v>
      </c>
      <c r="B14" s="13" t="s">
        <v>42</v>
      </c>
      <c r="C14" s="14" t="s">
        <v>13</v>
      </c>
      <c r="D14" s="14" t="s">
        <v>14</v>
      </c>
      <c r="E14" s="15">
        <f>'[1]OCENA WNIOSKÓW'!T5</f>
        <v>50</v>
      </c>
      <c r="F14" s="10">
        <f>'[1]OCENA WNIOSKÓW'!X5</f>
        <v>13</v>
      </c>
      <c r="G14" s="11">
        <f>'[1]OCENA WNIOSKÓW'!Y5</f>
        <v>63</v>
      </c>
    </row>
    <row r="15" spans="1:7" ht="49.8" customHeight="1" x14ac:dyDescent="0.3">
      <c r="A15" s="12" t="s">
        <v>43</v>
      </c>
      <c r="B15" s="13" t="s">
        <v>44</v>
      </c>
      <c r="C15" s="14" t="s">
        <v>13</v>
      </c>
      <c r="D15" s="14" t="s">
        <v>14</v>
      </c>
      <c r="E15" s="15">
        <f>'[1]OCENA WNIOSKÓW'!T6</f>
        <v>50</v>
      </c>
      <c r="F15" s="10">
        <f>'[1]OCENA WNIOSKÓW'!X6</f>
        <v>13</v>
      </c>
      <c r="G15" s="11">
        <f>'[1]OCENA WNIOSKÓW'!Y6</f>
        <v>63</v>
      </c>
    </row>
    <row r="16" spans="1:7" ht="53.4" customHeight="1" x14ac:dyDescent="0.3">
      <c r="A16" s="12" t="s">
        <v>45</v>
      </c>
      <c r="B16" s="13" t="s">
        <v>46</v>
      </c>
      <c r="C16" s="14" t="s">
        <v>36</v>
      </c>
      <c r="D16" s="14" t="s">
        <v>10</v>
      </c>
      <c r="E16" s="15">
        <f>'[1]OCENA WNIOSKÓW'!T16</f>
        <v>49.75</v>
      </c>
      <c r="F16" s="10">
        <f>'[1]OCENA WNIOSKÓW'!X16</f>
        <v>13</v>
      </c>
      <c r="G16" s="11">
        <f>'[1]OCENA WNIOSKÓW'!Y16</f>
        <v>62.75</v>
      </c>
    </row>
    <row r="17" spans="1:7" ht="45" customHeight="1" x14ac:dyDescent="0.3">
      <c r="A17" s="12" t="s">
        <v>47</v>
      </c>
      <c r="B17" s="13" t="s">
        <v>48</v>
      </c>
      <c r="C17" s="14" t="s">
        <v>22</v>
      </c>
      <c r="D17" s="14" t="s">
        <v>10</v>
      </c>
      <c r="E17" s="15">
        <f>'[1]OCENA WNIOSKÓW'!T20</f>
        <v>48.25</v>
      </c>
      <c r="F17" s="10">
        <f>'[1]OCENA WNIOSKÓW'!X20</f>
        <v>13</v>
      </c>
      <c r="G17" s="11">
        <f>'[1]OCENA WNIOSKÓW'!Y20</f>
        <v>61.25</v>
      </c>
    </row>
    <row r="18" spans="1:7" ht="55.2" customHeight="1" x14ac:dyDescent="0.3">
      <c r="A18" s="16" t="s">
        <v>49</v>
      </c>
      <c r="B18" s="17" t="s">
        <v>50</v>
      </c>
      <c r="C18" s="18" t="s">
        <v>36</v>
      </c>
      <c r="D18" s="18" t="s">
        <v>10</v>
      </c>
      <c r="E18" s="19">
        <f>'[1]OCENA WNIOSKÓW'!T15</f>
        <v>47.75</v>
      </c>
      <c r="F18" s="20">
        <f>'[1]OCENA WNIOSKÓW'!X15</f>
        <v>13</v>
      </c>
      <c r="G18" s="21">
        <f>'[1]OCENA WNIOSKÓW'!Y15</f>
        <v>60.75</v>
      </c>
    </row>
    <row r="19" spans="1:7" ht="48" customHeight="1" thickBot="1" x14ac:dyDescent="0.35">
      <c r="A19" s="22" t="s">
        <v>51</v>
      </c>
      <c r="B19" s="23" t="s">
        <v>52</v>
      </c>
      <c r="C19" s="24" t="s">
        <v>27</v>
      </c>
      <c r="D19" s="24" t="s">
        <v>28</v>
      </c>
      <c r="E19" s="25">
        <f>'[1]OCENA WNIOSKÓW'!T12</f>
        <v>48.5</v>
      </c>
      <c r="F19" s="26">
        <f>'[1]OCENA WNIOSKÓW'!X12</f>
        <v>11.5</v>
      </c>
      <c r="G19" s="27">
        <f>'[1]OCENA WNIOSKÓW'!Y12</f>
        <v>60</v>
      </c>
    </row>
    <row r="20" spans="1:7" ht="53.4" customHeight="1" thickTop="1" x14ac:dyDescent="0.3">
      <c r="A20" s="28" t="s">
        <v>53</v>
      </c>
      <c r="B20" s="29" t="s">
        <v>38</v>
      </c>
      <c r="C20" s="30" t="s">
        <v>31</v>
      </c>
      <c r="D20" s="30" t="s">
        <v>14</v>
      </c>
      <c r="E20" s="31">
        <f>'[1]OCENA WNIOSKÓW'!T24</f>
        <v>47.25</v>
      </c>
      <c r="F20" s="10">
        <f>'[1]OCENA WNIOSKÓW'!X24</f>
        <v>11</v>
      </c>
      <c r="G20" s="11">
        <f>'[1]OCENA WNIOSKÓW'!Y24</f>
        <v>58.25</v>
      </c>
    </row>
    <row r="21" spans="1:7" ht="49.2" customHeight="1" x14ac:dyDescent="0.3">
      <c r="A21" s="12" t="s">
        <v>54</v>
      </c>
      <c r="B21" s="13" t="s">
        <v>40</v>
      </c>
      <c r="C21" s="14" t="s">
        <v>31</v>
      </c>
      <c r="D21" s="14" t="s">
        <v>14</v>
      </c>
      <c r="E21" s="15">
        <f>'[1]OCENA WNIOSKÓW'!T25</f>
        <v>47.25</v>
      </c>
      <c r="F21" s="10">
        <f>'[1]OCENA WNIOSKÓW'!X25</f>
        <v>11</v>
      </c>
      <c r="G21" s="11">
        <f>'[1]OCENA WNIOSKÓW'!Y25</f>
        <v>58.25</v>
      </c>
    </row>
    <row r="22" spans="1:7" ht="45" customHeight="1" x14ac:dyDescent="0.3">
      <c r="A22" s="12" t="s">
        <v>55</v>
      </c>
      <c r="B22" s="13" t="s">
        <v>56</v>
      </c>
      <c r="C22" s="14" t="s">
        <v>27</v>
      </c>
      <c r="D22" s="14" t="s">
        <v>28</v>
      </c>
      <c r="E22" s="15">
        <f>'[1]OCENA WNIOSKÓW'!T14</f>
        <v>47</v>
      </c>
      <c r="F22" s="10">
        <f>'[1]OCENA WNIOSKÓW'!X14</f>
        <v>11</v>
      </c>
      <c r="G22" s="11">
        <f>'[1]OCENA WNIOSKÓW'!Y14</f>
        <v>58</v>
      </c>
    </row>
    <row r="23" spans="1:7" ht="53.4" customHeight="1" x14ac:dyDescent="0.3">
      <c r="A23" s="12" t="s">
        <v>57</v>
      </c>
      <c r="B23" s="13" t="s">
        <v>42</v>
      </c>
      <c r="C23" s="14" t="s">
        <v>31</v>
      </c>
      <c r="D23" s="14" t="s">
        <v>14</v>
      </c>
      <c r="E23" s="15">
        <f>'[1]OCENA WNIOSKÓW'!T22</f>
        <v>47</v>
      </c>
      <c r="F23" s="10">
        <f>'[1]OCENA WNIOSKÓW'!X22</f>
        <v>11</v>
      </c>
      <c r="G23" s="11">
        <f>'[1]OCENA WNIOSKÓW'!Y22</f>
        <v>58</v>
      </c>
    </row>
    <row r="24" spans="1:7" ht="47.4" customHeight="1" x14ac:dyDescent="0.3">
      <c r="A24" s="12" t="s">
        <v>58</v>
      </c>
      <c r="B24" s="13" t="s">
        <v>44</v>
      </c>
      <c r="C24" s="14" t="s">
        <v>31</v>
      </c>
      <c r="D24" s="14" t="s">
        <v>14</v>
      </c>
      <c r="E24" s="15">
        <f>'[1]OCENA WNIOSKÓW'!T23</f>
        <v>47</v>
      </c>
      <c r="F24" s="10">
        <f>'[1]OCENA WNIOSKÓW'!X23</f>
        <v>11</v>
      </c>
      <c r="G24" s="11">
        <f>'[1]OCENA WNIOSKÓW'!Y23</f>
        <v>58</v>
      </c>
    </row>
  </sheetData>
  <hyperlinks>
    <hyperlink ref="A2" location="'4_2023_1'!A1" display="TUTTI.pl 4_2023_1" xr:uid="{951AD30F-7AA1-47BD-B0F4-AE23375B8DCC}"/>
    <hyperlink ref="A14" location="'5_2023_1'!A1" display="TUTTI.pl 5_2023_1" xr:uid="{A06A9B02-3019-46BD-991B-DCB878DD56B2}"/>
    <hyperlink ref="A15" location="'6_2023_1'!A1" display="TUTTI.pl 6_2023_1" xr:uid="{9632F3C9-5211-49D6-A1EF-9EE19A30CC4B}"/>
    <hyperlink ref="A12" location="'7_2023_1'!A1" display="TUTTI.pl 7_2023_1" xr:uid="{19768E79-3934-4264-83B1-F892CDB32425}"/>
    <hyperlink ref="A13" location="'8_2023_1'!A1" display="TUTTI.pl 8_2023_1" xr:uid="{2186068A-61FC-4E0E-AAAA-F2CEF00D74AB}"/>
    <hyperlink ref="A3" location="'9_2023_1'!A1" display="TUTTI.pl 9_2023_1" xr:uid="{06F518C0-EE56-457D-9D0D-07466995D63D}"/>
    <hyperlink ref="A5" location="'10_2023_1'!A1" display="TUTTI.pl 10_2023_1" xr:uid="{8EA1B88B-29C6-4775-AC13-930F23083E07}"/>
    <hyperlink ref="A4" location="'11_2023_1'!A1" display="TUTTI.pl 11_2023_1" xr:uid="{77A41A76-2262-4343-A20A-E3E2321CC9CA}"/>
    <hyperlink ref="A19" location="'12_2023_1'!A1" display="TUTTI.pl 12_2023_1" xr:uid="{DD410294-51EB-48C6-920A-A5AF9E7EE266}"/>
    <hyperlink ref="A8" location="'13_2023_1'!A1" display="TUTTI.pl 13_2023_1" xr:uid="{B5BE8583-D543-465D-86FB-AAB434BC31A3}"/>
    <hyperlink ref="A22" location="'14_2023_1'!A1" display="TUTTI.pl 14_2023_1" xr:uid="{704D4553-6902-486A-AAEB-8CA3069C0FA2}"/>
    <hyperlink ref="A18" location="'15_2023_1'!A1" display="TUTTI.pl 15_2023_1" xr:uid="{974D7F77-41B9-4A62-9D76-D8AB6C658C74}"/>
    <hyperlink ref="A16" location="'16_2023_1'!A1" display="TUTTI.pl 16_2023_1" xr:uid="{2E17848F-6297-4323-95F1-DE3A177409DB}"/>
    <hyperlink ref="A11" location="'17_2023_1'!A1" display="TUTTI.pl 17_2023_1" xr:uid="{B51C9E2D-F7FB-433E-B585-BFCDD3832DA3}"/>
    <hyperlink ref="A7" location="'18_2023_1'!A1" display="TUTTI.pl 18_2023_1" xr:uid="{EF1C1CBD-0C64-4CF2-92FA-C7AA380C24AF}"/>
    <hyperlink ref="A6" location="'19_2023_1'!A1" display="TUTTI.pl 19_2023_1" xr:uid="{4E0AB924-C800-4DC4-B777-133BD63CD251}"/>
    <hyperlink ref="A17" location="'20_2023_1'!A1" display="TUTTI.pl 20_2023_1" xr:uid="{AAE5189D-FCD3-4921-BDD6-9CCDA59F7FB2}"/>
    <hyperlink ref="A10" location="'21_2023_1'!A1" display="TUTTI.pl 21_2023_1" xr:uid="{E1566D16-5AE9-4729-9E4B-F9A7C6C5881F}"/>
    <hyperlink ref="A23" location="'22_2023_1'!A1" display="TUTTI.pl 22_2023_1" xr:uid="{25C2DC65-E978-4BFF-A062-75641EC3791E}"/>
    <hyperlink ref="A24" location="'23_2023_1'!A1" display="TUTTI.pl 23_2023_1" xr:uid="{4A08A46D-EDD1-456B-A4DE-D2939F55E1D0}"/>
    <hyperlink ref="A20" location="'24_2023_1'!A1" display="TUTTI.pl 24_2023_1" xr:uid="{1F2DCA42-7476-4DC2-A068-E60AF274E3F2}"/>
    <hyperlink ref="A21" location="'25_2023_1'!A1" display="TUTTI.pl 25_2023_1" xr:uid="{58273436-046E-47DA-A671-B9F4E9D851E3}"/>
    <hyperlink ref="A9" location="'26_2023_1'!A1" display="TUTTI.pl 26_2023_1" xr:uid="{FA3158A4-248B-4B07-B3FF-6B153A8CCD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2023-02-03T15:30:23Z</dcterms:created>
  <dcterms:modified xsi:type="dcterms:W3CDTF">2023-02-03T15:35:11Z</dcterms:modified>
</cp:coreProperties>
</file>