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3_3\"/>
    </mc:Choice>
  </mc:AlternateContent>
  <xr:revisionPtr revIDLastSave="0" documentId="13_ncr:1_{D7D95EE5-38E9-4628-A625-398C8E1E5D50}" xr6:coauthVersionLast="47" xr6:coauthVersionMax="47" xr10:uidLastSave="{00000000-0000-0000-0000-000000000000}"/>
  <bookViews>
    <workbookView xWindow="4176" yWindow="1032" windowWidth="23040" windowHeight="11472" xr2:uid="{BBC71E65-6C25-4923-8C01-B5D86C9D121A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<sst xmlns="http://schemas.openxmlformats.org/spreadsheetml/2006/main" count="197" uniqueCount="114">
  <si>
    <t>NR WNIOSKU</t>
  </si>
  <si>
    <t>PROGRAM</t>
  </si>
  <si>
    <t>NAZWA WNIOSKODAWCY</t>
  </si>
  <si>
    <t>WYDARZENIE</t>
  </si>
  <si>
    <t>OCENA WARTOŚCI MERYTORYCZNEJ</t>
  </si>
  <si>
    <t>OCENA WARTOŚCI FORMALNEJ</t>
  </si>
  <si>
    <t>OCENA OSTATECZNA</t>
  </si>
  <si>
    <t>TUTTI.pl 80_2023_3</t>
  </si>
  <si>
    <t>Górecki, Henryk Mikołaj - Symfonia nr 2  'Kopernikowska'</t>
  </si>
  <si>
    <t>Filharmonia im. Karola Szymanowskiego</t>
  </si>
  <si>
    <t>koncert</t>
  </si>
  <si>
    <t>TUTTI.pl 111_2023_3</t>
  </si>
  <si>
    <t>Knapik, Eugeniusz - Canticum puerorum</t>
  </si>
  <si>
    <t>FILHARMONIA ŚLĄSKA im. H. M. Góreckiego</t>
  </si>
  <si>
    <t>koncert + radio</t>
  </si>
  <si>
    <t>TUTTI.pl 90_2023_3</t>
  </si>
  <si>
    <t>Górecki, Mikołaj Piotr - [NOWY UTWÓR - roboczy tytuł Chaconne]</t>
  </si>
  <si>
    <t>Fundacja TEMIDA Arts &amp; Business</t>
  </si>
  <si>
    <t>koncert + dok.</t>
  </si>
  <si>
    <t>TUTTI.pl 110_2023_3</t>
  </si>
  <si>
    <t>Karłowicz, Mieczysław - Symfonia e-moll 'Odrodzenie' [edycja źródłowa]</t>
  </si>
  <si>
    <t>Filharmonia Koszalińska im. St. Moniuszki</t>
  </si>
  <si>
    <t>TUTTI.pl 76_2023_3</t>
  </si>
  <si>
    <t>koncert x2</t>
  </si>
  <si>
    <t>TUTTI.pl 73_2023_3</t>
  </si>
  <si>
    <t>Toruńska Orkiestra Symfoniczna</t>
  </si>
  <si>
    <t>TUTTI.pl 101_2023_3</t>
  </si>
  <si>
    <t>Serocki, Kazimierz - Koncert na puzon i orkiestrę</t>
  </si>
  <si>
    <t>Pałac Kultury Zagłębia</t>
  </si>
  <si>
    <t>TUTTI.pl 77_2023_3</t>
  </si>
  <si>
    <t>Nowowiejski, Feliks - Znalezienie Świętego Krzyża</t>
  </si>
  <si>
    <t>TUTTI.pl 79_2023_3</t>
  </si>
  <si>
    <t>Górecki, Henryk Mikołaj - Symfonia nr 3 'Symfonia pieśni żałosnych'</t>
  </si>
  <si>
    <t>TUTTI.pl 105_2023_3</t>
  </si>
  <si>
    <t>Górecki, Mikołaj Piotr - Druga przestrzeń</t>
  </si>
  <si>
    <t>Stowarzyszenie Baltic Neopolis Orchestra</t>
  </si>
  <si>
    <t>TUTTI.pl 75_2023_3</t>
  </si>
  <si>
    <t>Wars, Henryk - Koncert na fortepian i orkiestrę</t>
  </si>
  <si>
    <t>Uniwersytet Humanistyczno - Przyrodniczy</t>
  </si>
  <si>
    <t>TUTTI.pl 106_2023_3</t>
  </si>
  <si>
    <t>Łukaszewski, Paweł - Neopolis Concerto</t>
  </si>
  <si>
    <t>TUTTI.pl 112_2023_3</t>
  </si>
  <si>
    <t>Fitelberg, Grzegorz - Pieśń o sokole</t>
  </si>
  <si>
    <t>TUTTI.pl 88_2023_3</t>
  </si>
  <si>
    <t>Ogiński, Michał Kleofas - Polonezy</t>
  </si>
  <si>
    <t>Centrum Edukacji Artystycznej</t>
  </si>
  <si>
    <t>TUTTI.pl 108_2023_3</t>
  </si>
  <si>
    <t>Lutosławski, Witold - Wariacje na temat Paganiniego</t>
  </si>
  <si>
    <t>TUTTI.pl 83_2023_3</t>
  </si>
  <si>
    <t>Baird, Tadeusz - Colas Breugnon</t>
  </si>
  <si>
    <t>Filharmonia Zielonogórska im. T. Bairda</t>
  </si>
  <si>
    <t>TUTTI.pl 84_2023_3</t>
  </si>
  <si>
    <t>TUTTI.pl 100_2023_3</t>
  </si>
  <si>
    <t>Bacewicz, Grażyna - Uwertura</t>
  </si>
  <si>
    <t>Akademia Muzyczna im. G. i K. Bacewiczów</t>
  </si>
  <si>
    <t>TUTTI.pl 87_2023_3</t>
  </si>
  <si>
    <t>Szymanowski, Karol - Symfonia koncertująca nr 4</t>
  </si>
  <si>
    <t>TUTTI.pl 93_2023_3</t>
  </si>
  <si>
    <t>Maklakiewicz, Jan Adam - Koncert skrzypcowy nr 2 'Góralski'</t>
  </si>
  <si>
    <t>FILHARMONIA ŚWIĘTOKRZYSKA im. Oskara Kolberga</t>
  </si>
  <si>
    <t>TUTTI.pl 68_2023_3</t>
  </si>
  <si>
    <t>Kilar, Wojciech - Temat [Marsz kawalerii] z filmu 'Kronika wypadków</t>
  </si>
  <si>
    <t>ZESPÓŁ PAŃSTWOWYCH SZKÓŁ MUZYCZNYCH</t>
  </si>
  <si>
    <t>TUTTI.pl 69_2023_3</t>
  </si>
  <si>
    <t>Kilar, Wojciech - Temat [Muzyka rejsu] z filmu 'Smuga cienia'</t>
  </si>
  <si>
    <t>TUTTI.pl 70_2023_3</t>
  </si>
  <si>
    <t>Kilar, Wojciech - Walc z filmu 'Trędowata'</t>
  </si>
  <si>
    <t>TUTTI.pl 71_2023_3</t>
  </si>
  <si>
    <t>Kilar, Wojciech - Mazur z filmu 'Zemsta'</t>
  </si>
  <si>
    <t>TUTTI.pl 72_2023_3</t>
  </si>
  <si>
    <t>Kilar, Wojciech - Walc z filmu 'Ziemia obiecana'</t>
  </si>
  <si>
    <t>TUTTI.pl 104_2023_3</t>
  </si>
  <si>
    <t>Moniuszko, Stanisław - Litania ostrobramska II</t>
  </si>
  <si>
    <t>Teatr Wielki im. Stanisława Moniuszki</t>
  </si>
  <si>
    <t>TUTTI.pl 81_2023_3</t>
  </si>
  <si>
    <t>Moniuszko, Stanisław - Bajka</t>
  </si>
  <si>
    <t>TUTTI.pl 113_2023_3</t>
  </si>
  <si>
    <t>Szymanowski, Karol - Cztery tańce polskie</t>
  </si>
  <si>
    <t>TUTTI.pl 85_2023_3</t>
  </si>
  <si>
    <t>Karłowicz, Mieczysław - Rapsodia litewska [edycja źródłowa]</t>
  </si>
  <si>
    <t>TUTTI.pl 109_2023_3</t>
  </si>
  <si>
    <t>TUTTI.pl 74_2023_3</t>
  </si>
  <si>
    <t>Kilar, Wojciech - Koncert fortepianowy</t>
  </si>
  <si>
    <t>TUTTI.pl 96_2023_3</t>
  </si>
  <si>
    <t>Kilar, Wojciech - Ricordanza</t>
  </si>
  <si>
    <t>Fundacja Wspierania Kultury Aukso</t>
  </si>
  <si>
    <t>TUTTI.pl 95_2023_3</t>
  </si>
  <si>
    <t>Kilar, Wojciech - Koncert fortepianowy nr 2</t>
  </si>
  <si>
    <t>TUTTI.pl 97_2023_3</t>
  </si>
  <si>
    <t>Kilar, Wojciech - Choralvorspiel [Preludium chorałowe]</t>
  </si>
  <si>
    <t>TUTTI.pl 92_2023_3</t>
  </si>
  <si>
    <t>Bacewicz, Grażyna - Sinfonietta</t>
  </si>
  <si>
    <t>Filharmonia im. M. Karłowicza w Szczecinie</t>
  </si>
  <si>
    <t>TUTTI.pl 82_2023_3</t>
  </si>
  <si>
    <t>TUTTI.pl 78_2023_3</t>
  </si>
  <si>
    <t>TUTTI.pl 91_2023_3</t>
  </si>
  <si>
    <t>Górecki, Henryk Mikołaj - Koncert na klawesyn (fortepian) i ork. smyczkową</t>
  </si>
  <si>
    <t>TUTTI.pl 86_2023_3</t>
  </si>
  <si>
    <t>Chopin, Fryderyk - Fantazja na tematy polskie [Ekier]</t>
  </si>
  <si>
    <t>TUTTI.pl 103_2023_3</t>
  </si>
  <si>
    <t>Lutosławski, Witold - Mała suita</t>
  </si>
  <si>
    <t>TUTTI.pl 94_2023_3</t>
  </si>
  <si>
    <t>Noskowski, Zygmunt - Step</t>
  </si>
  <si>
    <t>TUTTI.pl 99_2023_3</t>
  </si>
  <si>
    <t>Kilar, Wojciech - Dracula. Suita z muzyki filmowej</t>
  </si>
  <si>
    <t>TUTTI.pl 102_2023_3</t>
  </si>
  <si>
    <t>TUTTI.pl 107_2023_3</t>
  </si>
  <si>
    <t>Kilar, Wojciech - Orawa</t>
  </si>
  <si>
    <t>TUTTI.pl 89_2023_3</t>
  </si>
  <si>
    <t>Moniuszko, Stanisław - Halka: tańce góralskie</t>
  </si>
  <si>
    <t>TUTTI.pl 98_2023_3</t>
  </si>
  <si>
    <t xml:space="preserve">koncert </t>
  </si>
  <si>
    <t>limit (Regulamin: IV, 5)</t>
  </si>
  <si>
    <t>(tylko zagranica)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</si>
</sst>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2" fontId="3" fillId="2" borderId="3" xfId="0" applyNumberFormat="1" applyFont="1" applyFill="1" applyBorder="1" applyAlignment="1">
      <alignment vertical="top" wrapText="1"/>
    </xf>
    <xf numFmtId="2" fontId="3" fillId="4" borderId="1" xfId="0" applyNumberFormat="1" applyFont="1" applyFill="1" applyBorder="1" applyAlignment="1">
      <alignment vertical="top" wrapText="1"/>
    </xf>
    <xf numFmtId="2" fontId="1" fillId="0" borderId="6" xfId="0" applyNumberFormat="1" applyFont="1" applyBorder="1" applyAlignment="1">
      <alignment vertical="top"/>
    </xf>
    <xf numFmtId="2" fontId="0" fillId="0" borderId="8" xfId="0" applyNumberFormat="1" applyBorder="1" applyAlignment="1">
      <alignment vertical="top"/>
    </xf>
    <xf numFmtId="0" fontId="4" fillId="0" borderId="7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2" fontId="3" fillId="3" borderId="1" xfId="0" applyNumberFormat="1" applyFont="1" applyFill="1" applyBorder="1" applyAlignment="1">
      <alignment vertical="top" wrapText="1"/>
    </xf>
    <xf numFmtId="2" fontId="0" fillId="0" borderId="6" xfId="0" applyNumberFormat="1" applyBorder="1" applyAlignment="1">
      <alignment vertical="top"/>
    </xf>
    <xf numFmtId="2" fontId="0" fillId="0" borderId="0" xfId="0" applyNumberFormat="1"/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2" fontId="5" fillId="0" borderId="8" xfId="0" applyNumberFormat="1" applyFont="1" applyBorder="1" applyAlignment="1">
      <alignment vertical="top"/>
    </xf>
    <xf numFmtId="2" fontId="5" fillId="0" borderId="6" xfId="0" applyNumberFormat="1" applyFont="1" applyBorder="1" applyAlignment="1">
      <alignment vertical="top"/>
    </xf>
    <xf numFmtId="0" fontId="4" fillId="0" borderId="9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2" fontId="0" fillId="0" borderId="10" xfId="0" applyNumberFormat="1" applyBorder="1" applyAlignment="1">
      <alignment vertical="top"/>
    </xf>
    <xf numFmtId="2" fontId="0" fillId="0" borderId="11" xfId="0" applyNumberFormat="1" applyBorder="1" applyAlignment="1">
      <alignment vertical="top"/>
    </xf>
    <xf numFmtId="2" fontId="1" fillId="0" borderId="11" xfId="0" applyNumberFormat="1" applyFont="1" applyBorder="1" applyAlignment="1">
      <alignment vertical="top"/>
    </xf>
    <xf numFmtId="0" fontId="0" fillId="0" borderId="12" xfId="0" applyBorder="1"/>
    <xf numFmtId="2" fontId="1" fillId="0" borderId="6" xfId="0" applyNumberFormat="1" applyFont="1" applyFill="1" applyBorder="1" applyAlignment="1">
      <alignment vertical="top"/>
    </xf>
    <xf numFmtId="0" fontId="0" fillId="0" borderId="0" xfId="0"/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wrapText="1"/>
    </xf>
    <xf numFmtId="2" fontId="5" fillId="0" borderId="5" xfId="0" applyNumberFormat="1" applyFont="1" applyFill="1" applyBorder="1" applyAlignment="1">
      <alignment vertical="top"/>
    </xf>
    <xf numFmtId="2" fontId="5" fillId="0" borderId="6" xfId="0" applyNumberFormat="1" applyFont="1" applyFill="1" applyBorder="1" applyAlignment="1">
      <alignment vertical="top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wrapText="1"/>
    </xf>
    <xf numFmtId="2" fontId="5" fillId="0" borderId="8" xfId="0" applyNumberFormat="1" applyFont="1" applyFill="1" applyBorder="1" applyAlignment="1">
      <alignment vertical="top"/>
    </xf>
    <xf numFmtId="0" fontId="0" fillId="0" borderId="0" xfId="0" applyFill="1"/>
    <xf numFmtId="0" fontId="0" fillId="0" borderId="7" xfId="0" applyFill="1" applyBorder="1"/>
    <xf numFmtId="0" fontId="5" fillId="0" borderId="0" xfId="0" applyFont="1" applyFill="1"/>
    <xf numFmtId="0" fontId="5" fillId="0" borderId="7" xfId="0" applyFont="1" applyFill="1" applyBorder="1"/>
  </cellXfs>
  <cellStyles count="2">
    <cellStyle name="Normalny" xfId="0" builtinId="0"/>
    <cellStyle name="Normalny 2" xfId="1" xr:uid="{7E476F6D-7AA7-449B-A02F-C6A8DBF26914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Zalaczniki\TUTTI.pl\2023-III\OCENA%20WNIOSK&#211;W%20TUTTI%202023_3_090823.xlsx" TargetMode="External"/><Relationship Id="rId1" Type="http://schemas.openxmlformats.org/officeDocument/2006/relationships/externalLinkPath" Target="file:///Z:\Zalaczniki\TUTTI.pl\2023-III\OCENA%20WNIOSK&#211;W%20TUTTI%202023_3_0908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ENA WNIOSKÓW"/>
      <sheetName val="LISTA"/>
      <sheetName val="lista z kwotami"/>
    </sheetNames>
    <sheetDataSet>
      <sheetData sheetId="0">
        <row r="3">
          <cell r="T3">
            <v>46</v>
          </cell>
          <cell r="X3">
            <v>14</v>
          </cell>
          <cell r="Y3">
            <v>60</v>
          </cell>
        </row>
        <row r="4">
          <cell r="T4">
            <v>46</v>
          </cell>
          <cell r="X4">
            <v>14</v>
          </cell>
          <cell r="Y4">
            <v>60</v>
          </cell>
        </row>
        <row r="5">
          <cell r="T5">
            <v>46</v>
          </cell>
          <cell r="X5">
            <v>14</v>
          </cell>
          <cell r="Y5">
            <v>60</v>
          </cell>
        </row>
        <row r="6">
          <cell r="T6">
            <v>46</v>
          </cell>
          <cell r="X6">
            <v>14</v>
          </cell>
          <cell r="Y6">
            <v>60</v>
          </cell>
        </row>
        <row r="7">
          <cell r="T7">
            <v>46</v>
          </cell>
          <cell r="X7">
            <v>14</v>
          </cell>
          <cell r="Y7">
            <v>60</v>
          </cell>
        </row>
        <row r="8">
          <cell r="T8">
            <v>51.8</v>
          </cell>
          <cell r="X8">
            <v>13</v>
          </cell>
          <cell r="Y8">
            <v>64.8</v>
          </cell>
        </row>
        <row r="9">
          <cell r="T9">
            <v>44.6</v>
          </cell>
          <cell r="X9">
            <v>13</v>
          </cell>
          <cell r="Y9">
            <v>57.6</v>
          </cell>
        </row>
        <row r="10">
          <cell r="T10">
            <v>48.5</v>
          </cell>
          <cell r="X10">
            <v>13</v>
          </cell>
          <cell r="Y10">
            <v>61.5</v>
          </cell>
        </row>
        <row r="11">
          <cell r="T11">
            <v>51.6</v>
          </cell>
          <cell r="X11">
            <v>13.5</v>
          </cell>
          <cell r="Y11">
            <v>65.099999999999994</v>
          </cell>
        </row>
        <row r="12">
          <cell r="T12">
            <v>50</v>
          </cell>
          <cell r="X12">
            <v>13.5</v>
          </cell>
          <cell r="Y12">
            <v>63.5</v>
          </cell>
        </row>
        <row r="13">
          <cell r="T13">
            <v>39</v>
          </cell>
          <cell r="X13">
            <v>13.5</v>
          </cell>
          <cell r="Y13">
            <v>52.5</v>
          </cell>
        </row>
        <row r="14">
          <cell r="T14">
            <v>49.25</v>
          </cell>
          <cell r="X14">
            <v>13.5</v>
          </cell>
          <cell r="Y14">
            <v>62.75</v>
          </cell>
        </row>
        <row r="15">
          <cell r="T15">
            <v>62.25</v>
          </cell>
          <cell r="X15">
            <v>13.5</v>
          </cell>
          <cell r="Y15">
            <v>75.75</v>
          </cell>
        </row>
        <row r="16">
          <cell r="T16">
            <v>44</v>
          </cell>
          <cell r="X16">
            <v>14.5</v>
          </cell>
          <cell r="Y16">
            <v>58.5</v>
          </cell>
        </row>
        <row r="17">
          <cell r="T17">
            <v>39.4</v>
          </cell>
          <cell r="X17">
            <v>14.5</v>
          </cell>
          <cell r="Y17">
            <v>53.9</v>
          </cell>
        </row>
        <row r="18">
          <cell r="T18">
            <v>46.2</v>
          </cell>
          <cell r="X18">
            <v>14.5</v>
          </cell>
          <cell r="Y18">
            <v>60.7</v>
          </cell>
        </row>
        <row r="19">
          <cell r="T19">
            <v>45</v>
          </cell>
          <cell r="X19">
            <v>15.5</v>
          </cell>
          <cell r="Y19">
            <v>60.5</v>
          </cell>
        </row>
        <row r="20">
          <cell r="T20">
            <v>47.4</v>
          </cell>
          <cell r="X20">
            <v>11</v>
          </cell>
          <cell r="Y20">
            <v>58.4</v>
          </cell>
        </row>
        <row r="21">
          <cell r="T21">
            <v>38.6</v>
          </cell>
          <cell r="X21">
            <v>13</v>
          </cell>
          <cell r="Y21">
            <v>51.6</v>
          </cell>
        </row>
        <row r="22">
          <cell r="T22">
            <v>47.4</v>
          </cell>
          <cell r="X22">
            <v>13</v>
          </cell>
          <cell r="Y22">
            <v>60.4</v>
          </cell>
        </row>
        <row r="23">
          <cell r="T23">
            <v>45.6</v>
          </cell>
          <cell r="X23">
            <v>15.5</v>
          </cell>
          <cell r="Y23">
            <v>61.1</v>
          </cell>
        </row>
        <row r="24">
          <cell r="T24">
            <v>33.6</v>
          </cell>
          <cell r="X24">
            <v>13</v>
          </cell>
          <cell r="Y24">
            <v>46.6</v>
          </cell>
        </row>
        <row r="25">
          <cell r="T25">
            <v>51.8</v>
          </cell>
          <cell r="X25">
            <v>14</v>
          </cell>
          <cell r="Y25">
            <v>65.8</v>
          </cell>
        </row>
        <row r="26">
          <cell r="T26">
            <v>39.4</v>
          </cell>
          <cell r="X26">
            <v>13</v>
          </cell>
          <cell r="Y26">
            <v>52.4</v>
          </cell>
        </row>
        <row r="27">
          <cell r="T27">
            <v>42</v>
          </cell>
          <cell r="X27">
            <v>13</v>
          </cell>
          <cell r="Y27">
            <v>55</v>
          </cell>
        </row>
        <row r="28">
          <cell r="T28">
            <v>47.25</v>
          </cell>
          <cell r="X28">
            <v>13</v>
          </cell>
          <cell r="Y28">
            <v>60.25</v>
          </cell>
        </row>
        <row r="29">
          <cell r="T29">
            <v>36.75</v>
          </cell>
          <cell r="X29">
            <v>13</v>
          </cell>
          <cell r="Y29">
            <v>49.75</v>
          </cell>
        </row>
        <row r="30">
          <cell r="T30">
            <v>43.4</v>
          </cell>
          <cell r="X30">
            <v>13</v>
          </cell>
          <cell r="Y30">
            <v>56.4</v>
          </cell>
        </row>
        <row r="31">
          <cell r="T31">
            <v>44.2</v>
          </cell>
          <cell r="X31">
            <v>13</v>
          </cell>
          <cell r="Y31">
            <v>57.2</v>
          </cell>
        </row>
        <row r="32">
          <cell r="T32">
            <v>42.2</v>
          </cell>
          <cell r="X32">
            <v>13</v>
          </cell>
          <cell r="Y32">
            <v>55.2</v>
          </cell>
        </row>
        <row r="33">
          <cell r="T33">
            <v>33.200000000000003</v>
          </cell>
          <cell r="X33">
            <v>13</v>
          </cell>
          <cell r="Y33">
            <v>46.2</v>
          </cell>
        </row>
        <row r="34">
          <cell r="T34">
            <v>35.4</v>
          </cell>
          <cell r="X34">
            <v>13.5</v>
          </cell>
          <cell r="Y34">
            <v>48.9</v>
          </cell>
        </row>
        <row r="35">
          <cell r="T35">
            <v>45</v>
          </cell>
          <cell r="X35">
            <v>15.5</v>
          </cell>
          <cell r="Y35">
            <v>60.5</v>
          </cell>
        </row>
        <row r="36">
          <cell r="T36">
            <v>51.6</v>
          </cell>
          <cell r="X36">
            <v>13</v>
          </cell>
          <cell r="Y36">
            <v>64.599999999999994</v>
          </cell>
        </row>
        <row r="37">
          <cell r="T37">
            <v>34.799999999999997</v>
          </cell>
          <cell r="X37">
            <v>13</v>
          </cell>
          <cell r="Y37">
            <v>47.8</v>
          </cell>
        </row>
        <row r="38">
          <cell r="T38">
            <v>38</v>
          </cell>
          <cell r="X38">
            <v>13</v>
          </cell>
          <cell r="Y38">
            <v>51</v>
          </cell>
        </row>
        <row r="39">
          <cell r="T39">
            <v>45.8</v>
          </cell>
          <cell r="X39">
            <v>13</v>
          </cell>
          <cell r="Y39">
            <v>58.8</v>
          </cell>
        </row>
        <row r="40">
          <cell r="T40">
            <v>48.4</v>
          </cell>
          <cell r="X40">
            <v>14</v>
          </cell>
          <cell r="Y40">
            <v>62.4</v>
          </cell>
        </row>
        <row r="41">
          <cell r="T41">
            <v>47.4</v>
          </cell>
          <cell r="X41">
            <v>14</v>
          </cell>
          <cell r="Y41">
            <v>61.4</v>
          </cell>
        </row>
        <row r="42">
          <cell r="T42">
            <v>33.799999999999997</v>
          </cell>
          <cell r="X42">
            <v>14</v>
          </cell>
          <cell r="Y42">
            <v>47.8</v>
          </cell>
        </row>
        <row r="43">
          <cell r="T43">
            <v>45.4</v>
          </cell>
          <cell r="X43">
            <v>15.5</v>
          </cell>
          <cell r="Y43">
            <v>60.9</v>
          </cell>
        </row>
        <row r="44">
          <cell r="T44">
            <v>47.2</v>
          </cell>
          <cell r="X44">
            <v>11</v>
          </cell>
          <cell r="Y44">
            <v>58.2</v>
          </cell>
        </row>
        <row r="45">
          <cell r="T45">
            <v>50.8</v>
          </cell>
          <cell r="X45">
            <v>14.5</v>
          </cell>
          <cell r="Y45">
            <v>65.3</v>
          </cell>
        </row>
        <row r="46">
          <cell r="T46">
            <v>53.8</v>
          </cell>
          <cell r="X46">
            <v>14.5</v>
          </cell>
          <cell r="Y46">
            <v>68.3</v>
          </cell>
        </row>
        <row r="47">
          <cell r="T47">
            <v>45.6</v>
          </cell>
          <cell r="X47">
            <v>15.5</v>
          </cell>
          <cell r="Y47">
            <v>61.1</v>
          </cell>
        </row>
        <row r="48">
          <cell r="T48">
            <v>44</v>
          </cell>
          <cell r="X48">
            <v>14.5</v>
          </cell>
          <cell r="Y48">
            <v>58.5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0A83-B59D-4648-AAC0-2D5529AA19AA}">
  <dimension ref="A1:I47"/>
  <sheetViews>
    <sheetView tabSelected="1" topLeftCell="A22" workbookViewId="0">
      <selection activeCell="C26" sqref="C26"/>
    </sheetView>
  </sheetViews>
  <sheetFormatPr defaultColWidth="17.77734375" defaultRowHeight="36.6" customHeight="1" x14ac:dyDescent="0.3"/>
  <cols>
    <col min="2" max="2" width="24.5546875" customWidth="1"/>
    <col min="3" max="3" width="20" customWidth="1"/>
    <col min="4" max="4" width="16.109375" customWidth="1"/>
    <col min="5" max="5" width="10.5546875" customWidth="1"/>
    <col min="6" max="6" width="10.33203125" style="11" customWidth="1"/>
    <col min="7" max="7" width="13.109375" customWidth="1"/>
    <col min="8" max="8" width="13.44140625" customWidth="1"/>
  </cols>
  <sheetData>
    <row r="1" spans="1:8" ht="36.6" customHeight="1" thickBo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9" t="s">
        <v>5</v>
      </c>
      <c r="G1" s="4" t="s">
        <v>6</v>
      </c>
    </row>
    <row r="2" spans="1:8" ht="42" customHeight="1" x14ac:dyDescent="0.3">
      <c r="A2" s="33" t="s">
        <v>7</v>
      </c>
      <c r="B2" s="24" t="s">
        <v>8</v>
      </c>
      <c r="C2" s="25" t="s">
        <v>9</v>
      </c>
      <c r="D2" s="25" t="s">
        <v>10</v>
      </c>
      <c r="E2" s="26">
        <f>'[1]OCENA WNIOSKÓW'!T15</f>
        <v>62.25</v>
      </c>
      <c r="F2" s="27">
        <f>'[1]OCENA WNIOSKÓW'!X15</f>
        <v>13.5</v>
      </c>
      <c r="G2" s="27">
        <f>'[1]OCENA WNIOSKÓW'!Y15</f>
        <v>75.75</v>
      </c>
      <c r="H2" s="23" t="s">
        <v>112</v>
      </c>
    </row>
    <row r="3" spans="1:8" ht="36.6" customHeight="1" x14ac:dyDescent="0.3">
      <c r="A3" s="32" t="s">
        <v>11</v>
      </c>
      <c r="B3" s="7" t="s">
        <v>12</v>
      </c>
      <c r="C3" s="8" t="s">
        <v>13</v>
      </c>
      <c r="D3" s="8" t="s">
        <v>14</v>
      </c>
      <c r="E3" s="6">
        <f>'[1]OCENA WNIOSKÓW'!T46</f>
        <v>53.8</v>
      </c>
      <c r="F3" s="10">
        <f>'[1]OCENA WNIOSKÓW'!X46</f>
        <v>14.5</v>
      </c>
      <c r="G3" s="5">
        <f>'[1]OCENA WNIOSKÓW'!Y46</f>
        <v>68.3</v>
      </c>
    </row>
    <row r="4" spans="1:8" ht="42" customHeight="1" x14ac:dyDescent="0.3">
      <c r="A4" s="32" t="s">
        <v>15</v>
      </c>
      <c r="B4" s="7" t="s">
        <v>16</v>
      </c>
      <c r="C4" s="8" t="s">
        <v>17</v>
      </c>
      <c r="D4" s="8" t="s">
        <v>18</v>
      </c>
      <c r="E4" s="6">
        <f>'[1]OCENA WNIOSKÓW'!T25</f>
        <v>51.8</v>
      </c>
      <c r="F4" s="10">
        <f>'[1]OCENA WNIOSKÓW'!X25</f>
        <v>14</v>
      </c>
      <c r="G4" s="5">
        <f>'[1]OCENA WNIOSKÓW'!Y25</f>
        <v>65.8</v>
      </c>
    </row>
    <row r="5" spans="1:8" ht="41.4" customHeight="1" x14ac:dyDescent="0.3">
      <c r="A5" s="32" t="s">
        <v>19</v>
      </c>
      <c r="B5" s="7" t="s">
        <v>20</v>
      </c>
      <c r="C5" s="8" t="s">
        <v>21</v>
      </c>
      <c r="D5" s="8" t="s">
        <v>10</v>
      </c>
      <c r="E5" s="6">
        <f>'[1]OCENA WNIOSKÓW'!T45</f>
        <v>50.8</v>
      </c>
      <c r="F5" s="10">
        <f>'[1]OCENA WNIOSKÓW'!X45</f>
        <v>14.5</v>
      </c>
      <c r="G5" s="5">
        <f>'[1]OCENA WNIOSKÓW'!Y45</f>
        <v>65.3</v>
      </c>
    </row>
    <row r="6" spans="1:8" ht="40.200000000000003" customHeight="1" x14ac:dyDescent="0.3">
      <c r="A6" s="34" t="s">
        <v>22</v>
      </c>
      <c r="B6" s="28" t="s">
        <v>8</v>
      </c>
      <c r="C6" s="29" t="s">
        <v>9</v>
      </c>
      <c r="D6" s="29" t="s">
        <v>23</v>
      </c>
      <c r="E6" s="30">
        <f>'[1]OCENA WNIOSKÓW'!T11</f>
        <v>51.6</v>
      </c>
      <c r="F6" s="27">
        <f>'[1]OCENA WNIOSKÓW'!X11</f>
        <v>13.5</v>
      </c>
      <c r="G6" s="27">
        <f>'[1]OCENA WNIOSKÓW'!Y11</f>
        <v>65.099999999999994</v>
      </c>
      <c r="H6" s="23" t="s">
        <v>112</v>
      </c>
    </row>
    <row r="7" spans="1:8" ht="36.6" customHeight="1" x14ac:dyDescent="0.3">
      <c r="A7" s="32" t="s">
        <v>24</v>
      </c>
      <c r="B7" s="7" t="s">
        <v>8</v>
      </c>
      <c r="C7" s="8" t="s">
        <v>25</v>
      </c>
      <c r="D7" s="8" t="s">
        <v>10</v>
      </c>
      <c r="E7" s="6">
        <f>'[1]OCENA WNIOSKÓW'!T8</f>
        <v>51.8</v>
      </c>
      <c r="F7" s="10">
        <f>'[1]OCENA WNIOSKÓW'!X8</f>
        <v>13</v>
      </c>
      <c r="G7" s="5">
        <f>'[1]OCENA WNIOSKÓW'!Y8</f>
        <v>64.8</v>
      </c>
    </row>
    <row r="8" spans="1:8" ht="36.6" customHeight="1" x14ac:dyDescent="0.3">
      <c r="A8" s="32" t="s">
        <v>26</v>
      </c>
      <c r="B8" s="7" t="s">
        <v>27</v>
      </c>
      <c r="C8" s="8" t="s">
        <v>28</v>
      </c>
      <c r="D8" s="8" t="s">
        <v>18</v>
      </c>
      <c r="E8" s="6">
        <f>'[1]OCENA WNIOSKÓW'!T36</f>
        <v>51.6</v>
      </c>
      <c r="F8" s="10">
        <f>'[1]OCENA WNIOSKÓW'!X36</f>
        <v>13</v>
      </c>
      <c r="G8" s="5">
        <f>'[1]OCENA WNIOSKÓW'!Y36</f>
        <v>64.599999999999994</v>
      </c>
    </row>
    <row r="9" spans="1:8" ht="36.6" customHeight="1" x14ac:dyDescent="0.3">
      <c r="A9" s="32" t="s">
        <v>29</v>
      </c>
      <c r="B9" s="7" t="s">
        <v>30</v>
      </c>
      <c r="C9" s="8" t="s">
        <v>9</v>
      </c>
      <c r="D9" s="8" t="s">
        <v>10</v>
      </c>
      <c r="E9" s="6">
        <f>'[1]OCENA WNIOSKÓW'!T12</f>
        <v>50</v>
      </c>
      <c r="F9" s="10">
        <f>'[1]OCENA WNIOSKÓW'!X12</f>
        <v>13.5</v>
      </c>
      <c r="G9" s="5">
        <f>'[1]OCENA WNIOSKÓW'!Y12</f>
        <v>63.5</v>
      </c>
    </row>
    <row r="10" spans="1:8" ht="36.6" customHeight="1" x14ac:dyDescent="0.3">
      <c r="A10" s="34" t="s">
        <v>31</v>
      </c>
      <c r="B10" s="28" t="s">
        <v>32</v>
      </c>
      <c r="C10" s="29" t="s">
        <v>9</v>
      </c>
      <c r="D10" s="29" t="s">
        <v>10</v>
      </c>
      <c r="E10" s="30">
        <f>'[1]OCENA WNIOSKÓW'!T14</f>
        <v>49.25</v>
      </c>
      <c r="F10" s="27">
        <f>'[1]OCENA WNIOSKÓW'!X14</f>
        <v>13.5</v>
      </c>
      <c r="G10" s="27">
        <f>'[1]OCENA WNIOSKÓW'!Y14</f>
        <v>62.75</v>
      </c>
      <c r="H10" s="31" t="s">
        <v>112</v>
      </c>
    </row>
    <row r="11" spans="1:8" ht="36.6" customHeight="1" x14ac:dyDescent="0.3">
      <c r="A11" s="32" t="s">
        <v>33</v>
      </c>
      <c r="B11" s="7" t="s">
        <v>34</v>
      </c>
      <c r="C11" s="8" t="s">
        <v>35</v>
      </c>
      <c r="D11" s="8" t="s">
        <v>10</v>
      </c>
      <c r="E11" s="6">
        <f>'[1]OCENA WNIOSKÓW'!T40</f>
        <v>48.4</v>
      </c>
      <c r="F11" s="10">
        <f>'[1]OCENA WNIOSKÓW'!X40</f>
        <v>14</v>
      </c>
      <c r="G11" s="5">
        <f>'[1]OCENA WNIOSKÓW'!Y40</f>
        <v>62.4</v>
      </c>
      <c r="H11" t="s">
        <v>113</v>
      </c>
    </row>
    <row r="12" spans="1:8" ht="36.6" customHeight="1" x14ac:dyDescent="0.3">
      <c r="A12" s="32" t="s">
        <v>36</v>
      </c>
      <c r="B12" s="7" t="s">
        <v>37</v>
      </c>
      <c r="C12" s="8" t="s">
        <v>38</v>
      </c>
      <c r="D12" s="8" t="s">
        <v>10</v>
      </c>
      <c r="E12" s="6">
        <f>'[1]OCENA WNIOSKÓW'!T10</f>
        <v>48.5</v>
      </c>
      <c r="F12" s="10">
        <f>'[1]OCENA WNIOSKÓW'!X10</f>
        <v>13</v>
      </c>
      <c r="G12" s="5">
        <f>'[1]OCENA WNIOSKÓW'!Y10</f>
        <v>61.5</v>
      </c>
    </row>
    <row r="13" spans="1:8" ht="36.6" customHeight="1" x14ac:dyDescent="0.3">
      <c r="A13" s="32" t="s">
        <v>39</v>
      </c>
      <c r="B13" s="7" t="s">
        <v>40</v>
      </c>
      <c r="C13" s="8" t="s">
        <v>35</v>
      </c>
      <c r="D13" s="8" t="s">
        <v>10</v>
      </c>
      <c r="E13" s="6">
        <f>'[1]OCENA WNIOSKÓW'!T41</f>
        <v>47.4</v>
      </c>
      <c r="F13" s="10">
        <f>'[1]OCENA WNIOSKÓW'!X41</f>
        <v>14</v>
      </c>
      <c r="G13" s="5">
        <f>'[1]OCENA WNIOSKÓW'!Y41</f>
        <v>61.4</v>
      </c>
      <c r="H13" t="s">
        <v>113</v>
      </c>
    </row>
    <row r="14" spans="1:8" ht="36.6" customHeight="1" x14ac:dyDescent="0.3">
      <c r="A14" s="34" t="s">
        <v>41</v>
      </c>
      <c r="B14" s="28" t="s">
        <v>42</v>
      </c>
      <c r="C14" s="29" t="s">
        <v>13</v>
      </c>
      <c r="D14" s="29" t="s">
        <v>14</v>
      </c>
      <c r="E14" s="30">
        <f>'[1]OCENA WNIOSKÓW'!T47</f>
        <v>45.6</v>
      </c>
      <c r="F14" s="27">
        <f>'[1]OCENA WNIOSKÓW'!X47</f>
        <v>15.5</v>
      </c>
      <c r="G14" s="27">
        <f>'[1]OCENA WNIOSKÓW'!Y47</f>
        <v>61.1</v>
      </c>
      <c r="H14" s="23" t="s">
        <v>112</v>
      </c>
    </row>
    <row r="15" spans="1:8" ht="36.6" customHeight="1" x14ac:dyDescent="0.3">
      <c r="A15" s="32" t="s">
        <v>43</v>
      </c>
      <c r="B15" s="7" t="s">
        <v>44</v>
      </c>
      <c r="C15" s="8" t="s">
        <v>45</v>
      </c>
      <c r="D15" s="8" t="s">
        <v>10</v>
      </c>
      <c r="E15" s="6">
        <f>'[1]OCENA WNIOSKÓW'!T23</f>
        <v>45.6</v>
      </c>
      <c r="F15" s="10">
        <f>'[1]OCENA WNIOSKÓW'!X23</f>
        <v>15.5</v>
      </c>
      <c r="G15" s="22">
        <f>'[1]OCENA WNIOSKÓW'!Y23</f>
        <v>61.1</v>
      </c>
      <c r="H15" s="11"/>
    </row>
    <row r="16" spans="1:8" ht="36.6" customHeight="1" x14ac:dyDescent="0.3">
      <c r="A16" s="32" t="s">
        <v>46</v>
      </c>
      <c r="B16" s="7" t="s">
        <v>47</v>
      </c>
      <c r="C16" s="8" t="s">
        <v>21</v>
      </c>
      <c r="D16" s="8" t="s">
        <v>10</v>
      </c>
      <c r="E16" s="6">
        <f>'[1]OCENA WNIOSKÓW'!T43</f>
        <v>45.4</v>
      </c>
      <c r="F16" s="10">
        <f>'[1]OCENA WNIOSKÓW'!X43</f>
        <v>15.5</v>
      </c>
      <c r="G16" s="22">
        <f>'[1]OCENA WNIOSKÓW'!Y43</f>
        <v>60.9</v>
      </c>
    </row>
    <row r="17" spans="1:9" ht="36.6" customHeight="1" x14ac:dyDescent="0.3">
      <c r="A17" s="32" t="s">
        <v>48</v>
      </c>
      <c r="B17" s="7" t="s">
        <v>49</v>
      </c>
      <c r="C17" s="8" t="s">
        <v>50</v>
      </c>
      <c r="D17" s="8" t="s">
        <v>10</v>
      </c>
      <c r="E17" s="6">
        <f>'[1]OCENA WNIOSKÓW'!T18</f>
        <v>46.2</v>
      </c>
      <c r="F17" s="10">
        <f>'[1]OCENA WNIOSKÓW'!X18</f>
        <v>14.5</v>
      </c>
      <c r="G17" s="22">
        <f>'[1]OCENA WNIOSKÓW'!Y18</f>
        <v>60.7</v>
      </c>
    </row>
    <row r="18" spans="1:9" ht="36.6" customHeight="1" x14ac:dyDescent="0.3">
      <c r="A18" s="32" t="s">
        <v>51</v>
      </c>
      <c r="B18" s="7" t="s">
        <v>47</v>
      </c>
      <c r="C18" s="8" t="s">
        <v>50</v>
      </c>
      <c r="D18" s="8" t="s">
        <v>10</v>
      </c>
      <c r="E18" s="6">
        <f>'[1]OCENA WNIOSKÓW'!T19</f>
        <v>45</v>
      </c>
      <c r="F18" s="10">
        <f>'[1]OCENA WNIOSKÓW'!X19</f>
        <v>15.5</v>
      </c>
      <c r="G18" s="22">
        <f>'[1]OCENA WNIOSKÓW'!Y19</f>
        <v>60.5</v>
      </c>
    </row>
    <row r="19" spans="1:9" ht="36.6" customHeight="1" x14ac:dyDescent="0.3">
      <c r="A19" s="32" t="s">
        <v>52</v>
      </c>
      <c r="B19" s="7" t="s">
        <v>53</v>
      </c>
      <c r="C19" s="8" t="s">
        <v>54</v>
      </c>
      <c r="D19" s="8" t="s">
        <v>18</v>
      </c>
      <c r="E19" s="6">
        <f>'[1]OCENA WNIOSKÓW'!T35</f>
        <v>45</v>
      </c>
      <c r="F19" s="10">
        <f>'[1]OCENA WNIOSKÓW'!X35</f>
        <v>15.5</v>
      </c>
      <c r="G19" s="22">
        <f>'[1]OCENA WNIOSKÓW'!Y35</f>
        <v>60.5</v>
      </c>
    </row>
    <row r="20" spans="1:9" ht="36.6" customHeight="1" x14ac:dyDescent="0.3">
      <c r="A20" s="32" t="s">
        <v>55</v>
      </c>
      <c r="B20" s="7" t="s">
        <v>56</v>
      </c>
      <c r="C20" s="8" t="s">
        <v>45</v>
      </c>
      <c r="D20" s="8" t="s">
        <v>10</v>
      </c>
      <c r="E20" s="6">
        <f>'[1]OCENA WNIOSKÓW'!T22</f>
        <v>47.4</v>
      </c>
      <c r="F20" s="10">
        <f>'[1]OCENA WNIOSKÓW'!X22</f>
        <v>13</v>
      </c>
      <c r="G20" s="5">
        <f>'[1]OCENA WNIOSKÓW'!Y22</f>
        <v>60.4</v>
      </c>
    </row>
    <row r="21" spans="1:9" ht="36.6" customHeight="1" x14ac:dyDescent="0.3">
      <c r="A21" s="32" t="s">
        <v>57</v>
      </c>
      <c r="B21" s="7" t="s">
        <v>58</v>
      </c>
      <c r="C21" s="8" t="s">
        <v>59</v>
      </c>
      <c r="D21" s="8" t="s">
        <v>10</v>
      </c>
      <c r="E21" s="6">
        <f>'[1]OCENA WNIOSKÓW'!T28</f>
        <v>47.25</v>
      </c>
      <c r="F21" s="10">
        <f>'[1]OCENA WNIOSKÓW'!X28</f>
        <v>13</v>
      </c>
      <c r="G21" s="5">
        <f>'[1]OCENA WNIOSKÓW'!Y28</f>
        <v>60.25</v>
      </c>
    </row>
    <row r="22" spans="1:9" ht="36.6" customHeight="1" x14ac:dyDescent="0.3">
      <c r="A22" s="32" t="s">
        <v>60</v>
      </c>
      <c r="B22" s="7" t="s">
        <v>61</v>
      </c>
      <c r="C22" s="8" t="s">
        <v>62</v>
      </c>
      <c r="D22" s="8" t="s">
        <v>10</v>
      </c>
      <c r="E22" s="6">
        <f>'[1]OCENA WNIOSKÓW'!T3</f>
        <v>46</v>
      </c>
      <c r="F22" s="10">
        <f>'[1]OCENA WNIOSKÓW'!X3</f>
        <v>14</v>
      </c>
      <c r="G22" s="5">
        <f>'[1]OCENA WNIOSKÓW'!Y3</f>
        <v>60</v>
      </c>
    </row>
    <row r="23" spans="1:9" ht="36.6" customHeight="1" x14ac:dyDescent="0.3">
      <c r="A23" s="32" t="s">
        <v>63</v>
      </c>
      <c r="B23" s="7" t="s">
        <v>64</v>
      </c>
      <c r="C23" s="8" t="s">
        <v>62</v>
      </c>
      <c r="D23" s="8" t="s">
        <v>10</v>
      </c>
      <c r="E23" s="6">
        <f>'[1]OCENA WNIOSKÓW'!T4</f>
        <v>46</v>
      </c>
      <c r="F23" s="10">
        <f>'[1]OCENA WNIOSKÓW'!X4</f>
        <v>14</v>
      </c>
      <c r="G23" s="5">
        <f>'[1]OCENA WNIOSKÓW'!Y4</f>
        <v>60</v>
      </c>
    </row>
    <row r="24" spans="1:9" ht="36.6" customHeight="1" x14ac:dyDescent="0.3">
      <c r="A24" s="32" t="s">
        <v>65</v>
      </c>
      <c r="B24" s="7" t="s">
        <v>66</v>
      </c>
      <c r="C24" s="8" t="s">
        <v>62</v>
      </c>
      <c r="D24" s="8" t="s">
        <v>10</v>
      </c>
      <c r="E24" s="6">
        <f>'[1]OCENA WNIOSKÓW'!T5</f>
        <v>46</v>
      </c>
      <c r="F24" s="10">
        <f>'[1]OCENA WNIOSKÓW'!X5</f>
        <v>14</v>
      </c>
      <c r="G24" s="5">
        <f>'[1]OCENA WNIOSKÓW'!Y5</f>
        <v>60</v>
      </c>
    </row>
    <row r="25" spans="1:9" ht="36.6" customHeight="1" x14ac:dyDescent="0.3">
      <c r="A25" s="32" t="s">
        <v>67</v>
      </c>
      <c r="B25" s="7" t="s">
        <v>68</v>
      </c>
      <c r="C25" s="8" t="s">
        <v>62</v>
      </c>
      <c r="D25" s="8" t="s">
        <v>10</v>
      </c>
      <c r="E25" s="6">
        <f>'[1]OCENA WNIOSKÓW'!T6</f>
        <v>46</v>
      </c>
      <c r="F25" s="10">
        <f>'[1]OCENA WNIOSKÓW'!X6</f>
        <v>14</v>
      </c>
      <c r="G25" s="5">
        <f>'[1]OCENA WNIOSKÓW'!Y6</f>
        <v>60</v>
      </c>
    </row>
    <row r="26" spans="1:9" ht="40.799999999999997" customHeight="1" thickBot="1" x14ac:dyDescent="0.35">
      <c r="A26" s="32" t="s">
        <v>69</v>
      </c>
      <c r="B26" s="16" t="s">
        <v>70</v>
      </c>
      <c r="C26" s="17" t="s">
        <v>62</v>
      </c>
      <c r="D26" s="17" t="s">
        <v>10</v>
      </c>
      <c r="E26" s="18">
        <f>'[1]OCENA WNIOSKÓW'!T7</f>
        <v>46</v>
      </c>
      <c r="F26" s="19">
        <f>'[1]OCENA WNIOSKÓW'!X7</f>
        <v>14</v>
      </c>
      <c r="G26" s="20">
        <f>'[1]OCENA WNIOSKÓW'!Y7</f>
        <v>60</v>
      </c>
      <c r="H26" s="21"/>
      <c r="I26" s="21"/>
    </row>
    <row r="27" spans="1:9" ht="36.6" customHeight="1" thickTop="1" x14ac:dyDescent="0.3">
      <c r="A27" s="32" t="s">
        <v>71</v>
      </c>
      <c r="B27" s="12" t="s">
        <v>72</v>
      </c>
      <c r="C27" s="13" t="s">
        <v>73</v>
      </c>
      <c r="D27" s="13" t="s">
        <v>18</v>
      </c>
      <c r="E27" s="14">
        <f>'[1]OCENA WNIOSKÓW'!T39</f>
        <v>45.8</v>
      </c>
      <c r="F27" s="15">
        <f>'[1]OCENA WNIOSKÓW'!X39</f>
        <v>13</v>
      </c>
      <c r="G27" s="15">
        <f>'[1]OCENA WNIOSKÓW'!Y39</f>
        <v>58.8</v>
      </c>
    </row>
    <row r="28" spans="1:9" ht="36.6" customHeight="1" x14ac:dyDescent="0.3">
      <c r="A28" s="32" t="s">
        <v>74</v>
      </c>
      <c r="B28" s="12" t="s">
        <v>75</v>
      </c>
      <c r="C28" s="13" t="s">
        <v>50</v>
      </c>
      <c r="D28" s="13" t="s">
        <v>10</v>
      </c>
      <c r="E28" s="14">
        <f>'[1]OCENA WNIOSKÓW'!T16</f>
        <v>44</v>
      </c>
      <c r="F28" s="15">
        <f>'[1]OCENA WNIOSKÓW'!X16</f>
        <v>14.5</v>
      </c>
      <c r="G28" s="15">
        <f>'[1]OCENA WNIOSKÓW'!Y16</f>
        <v>58.5</v>
      </c>
    </row>
    <row r="29" spans="1:9" ht="36.6" customHeight="1" x14ac:dyDescent="0.3">
      <c r="A29" s="32" t="s">
        <v>76</v>
      </c>
      <c r="B29" s="12" t="s">
        <v>77</v>
      </c>
      <c r="C29" s="13" t="s">
        <v>13</v>
      </c>
      <c r="D29" s="13" t="s">
        <v>111</v>
      </c>
      <c r="E29" s="14">
        <f>'[1]OCENA WNIOSKÓW'!T48</f>
        <v>44</v>
      </c>
      <c r="F29" s="15">
        <f>'[1]OCENA WNIOSKÓW'!X48</f>
        <v>14.5</v>
      </c>
      <c r="G29" s="15">
        <f>'[1]OCENA WNIOSKÓW'!Y48</f>
        <v>58.5</v>
      </c>
    </row>
    <row r="30" spans="1:9" ht="36.6" customHeight="1" x14ac:dyDescent="0.3">
      <c r="A30" s="32" t="s">
        <v>80</v>
      </c>
      <c r="B30" s="12" t="s">
        <v>79</v>
      </c>
      <c r="C30" s="13" t="s">
        <v>21</v>
      </c>
      <c r="D30" s="13" t="s">
        <v>10</v>
      </c>
      <c r="E30" s="14">
        <f>'[1]OCENA WNIOSKÓW'!T20</f>
        <v>47.4</v>
      </c>
      <c r="F30" s="15">
        <f>'[1]OCENA WNIOSKÓW'!X20</f>
        <v>11</v>
      </c>
      <c r="G30" s="27">
        <f>'[1]OCENA WNIOSKÓW'!Y20</f>
        <v>58.4</v>
      </c>
    </row>
    <row r="31" spans="1:9" ht="39.6" customHeight="1" x14ac:dyDescent="0.3">
      <c r="A31" s="32" t="s">
        <v>78</v>
      </c>
      <c r="B31" s="12" t="s">
        <v>79</v>
      </c>
      <c r="C31" s="13" t="s">
        <v>50</v>
      </c>
      <c r="D31" s="13" t="s">
        <v>10</v>
      </c>
      <c r="E31" s="14">
        <f>'[1]OCENA WNIOSKÓW'!T44</f>
        <v>47.2</v>
      </c>
      <c r="F31" s="15">
        <f>'[1]OCENA WNIOSKÓW'!X44</f>
        <v>11</v>
      </c>
      <c r="G31" s="27">
        <f>'[1]OCENA WNIOSKÓW'!Y44</f>
        <v>58.2</v>
      </c>
    </row>
    <row r="32" spans="1:9" ht="36.6" customHeight="1" x14ac:dyDescent="0.3">
      <c r="A32" s="32" t="s">
        <v>81</v>
      </c>
      <c r="B32" s="12" t="s">
        <v>82</v>
      </c>
      <c r="C32" s="13" t="s">
        <v>25</v>
      </c>
      <c r="D32" s="13" t="s">
        <v>10</v>
      </c>
      <c r="E32" s="14">
        <f>'[1]OCENA WNIOSKÓW'!T9</f>
        <v>44.6</v>
      </c>
      <c r="F32" s="15">
        <f>'[1]OCENA WNIOSKÓW'!X9</f>
        <v>13</v>
      </c>
      <c r="G32" s="15">
        <f>'[1]OCENA WNIOSKÓW'!Y9</f>
        <v>57.6</v>
      </c>
    </row>
    <row r="33" spans="1:8" ht="36.6" customHeight="1" x14ac:dyDescent="0.3">
      <c r="A33" s="32" t="s">
        <v>83</v>
      </c>
      <c r="B33" s="12" t="s">
        <v>84</v>
      </c>
      <c r="C33" s="13" t="s">
        <v>85</v>
      </c>
      <c r="D33" s="13" t="s">
        <v>10</v>
      </c>
      <c r="E33" s="14">
        <f>'[1]OCENA WNIOSKÓW'!T31</f>
        <v>44.2</v>
      </c>
      <c r="F33" s="15">
        <f>'[1]OCENA WNIOSKÓW'!X31</f>
        <v>13</v>
      </c>
      <c r="G33" s="15">
        <f>'[1]OCENA WNIOSKÓW'!Y31</f>
        <v>57.2</v>
      </c>
    </row>
    <row r="34" spans="1:8" ht="36.6" customHeight="1" x14ac:dyDescent="0.3">
      <c r="A34" s="32" t="s">
        <v>86</v>
      </c>
      <c r="B34" s="12" t="s">
        <v>87</v>
      </c>
      <c r="C34" s="13" t="s">
        <v>85</v>
      </c>
      <c r="D34" s="13" t="s">
        <v>10</v>
      </c>
      <c r="E34" s="14">
        <f>'[1]OCENA WNIOSKÓW'!T30</f>
        <v>43.4</v>
      </c>
      <c r="F34" s="15">
        <f>'[1]OCENA WNIOSKÓW'!X30</f>
        <v>13</v>
      </c>
      <c r="G34" s="15">
        <f>'[1]OCENA WNIOSKÓW'!Y30</f>
        <v>56.4</v>
      </c>
    </row>
    <row r="35" spans="1:8" ht="36.6" customHeight="1" x14ac:dyDescent="0.3">
      <c r="A35" s="32" t="s">
        <v>88</v>
      </c>
      <c r="B35" s="12" t="s">
        <v>89</v>
      </c>
      <c r="C35" s="13" t="s">
        <v>85</v>
      </c>
      <c r="D35" s="13" t="s">
        <v>10</v>
      </c>
      <c r="E35" s="14">
        <f>'[1]OCENA WNIOSKÓW'!T32</f>
        <v>42.2</v>
      </c>
      <c r="F35" s="15">
        <f>'[1]OCENA WNIOSKÓW'!X32</f>
        <v>13</v>
      </c>
      <c r="G35" s="15">
        <f>'[1]OCENA WNIOSKÓW'!Y32</f>
        <v>55.2</v>
      </c>
    </row>
    <row r="36" spans="1:8" ht="36.6" customHeight="1" x14ac:dyDescent="0.3">
      <c r="A36" s="32" t="s">
        <v>90</v>
      </c>
      <c r="B36" s="12" t="s">
        <v>91</v>
      </c>
      <c r="C36" s="13" t="s">
        <v>92</v>
      </c>
      <c r="D36" s="13" t="s">
        <v>18</v>
      </c>
      <c r="E36" s="14">
        <f>'[1]OCENA WNIOSKÓW'!T27</f>
        <v>42</v>
      </c>
      <c r="F36" s="15">
        <f>'[1]OCENA WNIOSKÓW'!X27</f>
        <v>13</v>
      </c>
      <c r="G36" s="15">
        <f>'[1]OCENA WNIOSKÓW'!Y27</f>
        <v>55</v>
      </c>
    </row>
    <row r="37" spans="1:8" ht="36.6" customHeight="1" x14ac:dyDescent="0.3">
      <c r="A37" s="32" t="s">
        <v>93</v>
      </c>
      <c r="B37" s="12" t="s">
        <v>32</v>
      </c>
      <c r="C37" s="13" t="s">
        <v>50</v>
      </c>
      <c r="D37" s="13" t="s">
        <v>10</v>
      </c>
      <c r="E37" s="14">
        <f>'[1]OCENA WNIOSKÓW'!T17</f>
        <v>39.4</v>
      </c>
      <c r="F37" s="15">
        <f>'[1]OCENA WNIOSKÓW'!X17</f>
        <v>14.5</v>
      </c>
      <c r="G37" s="15">
        <f>'[1]OCENA WNIOSKÓW'!Y17</f>
        <v>53.9</v>
      </c>
    </row>
    <row r="38" spans="1:8" ht="36.6" customHeight="1" x14ac:dyDescent="0.3">
      <c r="A38" s="32" t="s">
        <v>94</v>
      </c>
      <c r="B38" s="12" t="s">
        <v>32</v>
      </c>
      <c r="C38" s="13" t="s">
        <v>9</v>
      </c>
      <c r="D38" s="13" t="s">
        <v>10</v>
      </c>
      <c r="E38" s="14">
        <f>'[1]OCENA WNIOSKÓW'!T13</f>
        <v>39</v>
      </c>
      <c r="F38" s="15">
        <f>'[1]OCENA WNIOSKÓW'!X13</f>
        <v>13.5</v>
      </c>
      <c r="G38" s="15">
        <f>'[1]OCENA WNIOSKÓW'!Y13</f>
        <v>52.5</v>
      </c>
    </row>
    <row r="39" spans="1:8" ht="36.6" customHeight="1" x14ac:dyDescent="0.3">
      <c r="A39" s="32" t="s">
        <v>95</v>
      </c>
      <c r="B39" s="12" t="s">
        <v>96</v>
      </c>
      <c r="C39" s="13" t="s">
        <v>92</v>
      </c>
      <c r="D39" s="13" t="s">
        <v>18</v>
      </c>
      <c r="E39" s="14">
        <f>'[1]OCENA WNIOSKÓW'!T26</f>
        <v>39.4</v>
      </c>
      <c r="F39" s="15">
        <f>'[1]OCENA WNIOSKÓW'!X26</f>
        <v>13</v>
      </c>
      <c r="G39" s="15">
        <f>'[1]OCENA WNIOSKÓW'!Y26</f>
        <v>52.4</v>
      </c>
    </row>
    <row r="40" spans="1:8" ht="36.6" customHeight="1" x14ac:dyDescent="0.3">
      <c r="A40" s="32" t="s">
        <v>97</v>
      </c>
      <c r="B40" s="12" t="s">
        <v>98</v>
      </c>
      <c r="C40" s="13" t="s">
        <v>45</v>
      </c>
      <c r="D40" s="13" t="s">
        <v>10</v>
      </c>
      <c r="E40" s="14">
        <f>'[1]OCENA WNIOSKÓW'!T21</f>
        <v>38.6</v>
      </c>
      <c r="F40" s="15">
        <f>'[1]OCENA WNIOSKÓW'!X21</f>
        <v>13</v>
      </c>
      <c r="G40" s="15">
        <f>'[1]OCENA WNIOSKÓW'!Y21</f>
        <v>51.6</v>
      </c>
      <c r="H40" s="11"/>
    </row>
    <row r="41" spans="1:8" ht="36.6" customHeight="1" x14ac:dyDescent="0.3">
      <c r="A41" s="32" t="s">
        <v>99</v>
      </c>
      <c r="B41" s="12" t="s">
        <v>100</v>
      </c>
      <c r="C41" s="13" t="s">
        <v>73</v>
      </c>
      <c r="D41" s="13" t="s">
        <v>18</v>
      </c>
      <c r="E41" s="14">
        <f>'[1]OCENA WNIOSKÓW'!T38</f>
        <v>38</v>
      </c>
      <c r="F41" s="15">
        <f>'[1]OCENA WNIOSKÓW'!X38</f>
        <v>13</v>
      </c>
      <c r="G41" s="15">
        <f>'[1]OCENA WNIOSKÓW'!Y38</f>
        <v>51</v>
      </c>
    </row>
    <row r="42" spans="1:8" ht="36.6" customHeight="1" x14ac:dyDescent="0.3">
      <c r="A42" s="32" t="s">
        <v>101</v>
      </c>
      <c r="B42" s="12" t="s">
        <v>102</v>
      </c>
      <c r="C42" s="13" t="s">
        <v>59</v>
      </c>
      <c r="D42" s="13" t="s">
        <v>10</v>
      </c>
      <c r="E42" s="14">
        <f>'[1]OCENA WNIOSKÓW'!T29</f>
        <v>36.75</v>
      </c>
      <c r="F42" s="15">
        <f>'[1]OCENA WNIOSKÓW'!X29</f>
        <v>13</v>
      </c>
      <c r="G42" s="15">
        <f>'[1]OCENA WNIOSKÓW'!Y29</f>
        <v>49.75</v>
      </c>
    </row>
    <row r="43" spans="1:8" ht="36.6" customHeight="1" x14ac:dyDescent="0.3">
      <c r="A43" s="32" t="s">
        <v>103</v>
      </c>
      <c r="B43" s="12" t="s">
        <v>104</v>
      </c>
      <c r="C43" s="13" t="s">
        <v>54</v>
      </c>
      <c r="D43" s="13" t="s">
        <v>18</v>
      </c>
      <c r="E43" s="14">
        <f>'[1]OCENA WNIOSKÓW'!T34</f>
        <v>35.4</v>
      </c>
      <c r="F43" s="15">
        <f>'[1]OCENA WNIOSKÓW'!X34</f>
        <v>13.5</v>
      </c>
      <c r="G43" s="15">
        <f>'[1]OCENA WNIOSKÓW'!Y34</f>
        <v>48.9</v>
      </c>
    </row>
    <row r="44" spans="1:8" ht="36.6" customHeight="1" x14ac:dyDescent="0.3">
      <c r="A44" s="32" t="s">
        <v>105</v>
      </c>
      <c r="B44" s="12" t="s">
        <v>75</v>
      </c>
      <c r="C44" s="13" t="s">
        <v>73</v>
      </c>
      <c r="D44" s="13" t="s">
        <v>18</v>
      </c>
      <c r="E44" s="14">
        <f>'[1]OCENA WNIOSKÓW'!T37</f>
        <v>34.799999999999997</v>
      </c>
      <c r="F44" s="15">
        <f>'[1]OCENA WNIOSKÓW'!X37</f>
        <v>13</v>
      </c>
      <c r="G44" s="15">
        <f>'[1]OCENA WNIOSKÓW'!Y37</f>
        <v>47.8</v>
      </c>
    </row>
    <row r="45" spans="1:8" ht="36.6" customHeight="1" x14ac:dyDescent="0.3">
      <c r="A45" s="32" t="s">
        <v>106</v>
      </c>
      <c r="B45" s="12" t="s">
        <v>107</v>
      </c>
      <c r="C45" s="13" t="s">
        <v>35</v>
      </c>
      <c r="D45" s="13" t="s">
        <v>10</v>
      </c>
      <c r="E45" s="14">
        <f>'[1]OCENA WNIOSKÓW'!T42</f>
        <v>33.799999999999997</v>
      </c>
      <c r="F45" s="15">
        <f>'[1]OCENA WNIOSKÓW'!X42</f>
        <v>14</v>
      </c>
      <c r="G45" s="15">
        <f>'[1]OCENA WNIOSKÓW'!Y42</f>
        <v>47.8</v>
      </c>
    </row>
    <row r="46" spans="1:8" ht="36.6" customHeight="1" x14ac:dyDescent="0.3">
      <c r="A46" s="32" t="s">
        <v>108</v>
      </c>
      <c r="B46" s="12" t="s">
        <v>109</v>
      </c>
      <c r="C46" s="13" t="s">
        <v>45</v>
      </c>
      <c r="D46" s="13" t="s">
        <v>10</v>
      </c>
      <c r="E46" s="14">
        <f>'[1]OCENA WNIOSKÓW'!T24</f>
        <v>33.6</v>
      </c>
      <c r="F46" s="15">
        <f>'[1]OCENA WNIOSKÓW'!X24</f>
        <v>13</v>
      </c>
      <c r="G46" s="15">
        <f>'[1]OCENA WNIOSKÓW'!Y24</f>
        <v>46.6</v>
      </c>
    </row>
    <row r="47" spans="1:8" ht="36.6" customHeight="1" x14ac:dyDescent="0.3">
      <c r="A47" s="32" t="s">
        <v>110</v>
      </c>
      <c r="B47" s="12" t="s">
        <v>107</v>
      </c>
      <c r="C47" s="13" t="s">
        <v>85</v>
      </c>
      <c r="D47" s="13" t="s">
        <v>10</v>
      </c>
      <c r="E47" s="14">
        <f>'[1]OCENA WNIOSKÓW'!T33</f>
        <v>33.200000000000003</v>
      </c>
      <c r="F47" s="15">
        <f>'[1]OCENA WNIOSKÓW'!X33</f>
        <v>13</v>
      </c>
      <c r="G47" s="15">
        <f>'[1]OCENA WNIOSKÓW'!Y33</f>
        <v>46.2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2023-08-10T08:36:11Z</dcterms:created>
  <dcterms:modified xsi:type="dcterms:W3CDTF">2023-08-10T12:48:35Z</dcterms:modified>
</cp:coreProperties>
</file>