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yna_Luboradzka\Documents\BMO\PROJEKTY\TUTTI\zespół sterujący 2023_4\"/>
    </mc:Choice>
  </mc:AlternateContent>
  <xr:revisionPtr revIDLastSave="0" documentId="8_{4BBDB662-6359-4F09-A2CD-75E256692C3C}" xr6:coauthVersionLast="47" xr6:coauthVersionMax="47" xr10:uidLastSave="{00000000-0000-0000-0000-000000000000}"/>
  <bookViews>
    <workbookView xWindow="-108" yWindow="-108" windowWidth="30936" windowHeight="12576" xr2:uid="{FFE517B8-507B-47FA-8BDE-3BA2998D2F99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G3" i="1"/>
  <c r="F3" i="1"/>
  <c r="E3" i="1"/>
  <c r="G2" i="1"/>
  <c r="F2" i="1"/>
  <c r="E2" i="1"/>
</calcChain>
</file>

<file path=xl/sharedStrings.xml><?xml version="1.0" encoding="utf-8"?>
<sst xmlns="http://schemas.openxmlformats.org/spreadsheetml/2006/main" count="99" uniqueCount="62">
  <si>
    <t>NR WNIOSKU</t>
  </si>
  <si>
    <t>PROGRAM</t>
  </si>
  <si>
    <t>NAZWA WNIOSKODAWCY</t>
  </si>
  <si>
    <t>WYDARZENIE</t>
  </si>
  <si>
    <t>OCENA WARTOŚCI MERYTORYCZNEJ</t>
  </si>
  <si>
    <t>OCENA WARTOŚCI FORMALNEJ</t>
  </si>
  <si>
    <t>OCENA OSTATECZNA</t>
  </si>
  <si>
    <t>TUTTI.pl 126_2023_4</t>
  </si>
  <si>
    <t>Kurpiński, Karol - Jadwiga, królowa polska [edycja zródłowa]</t>
  </si>
  <si>
    <t>Stowarzyszenie Muzyki Polskiej</t>
  </si>
  <si>
    <t>koncert</t>
  </si>
  <si>
    <t>TUTTI.pl 121_2023_4</t>
  </si>
  <si>
    <t>Wnuk-Nazarowa, Joanna - Siedem grzechów głównych. Suita buffa</t>
  </si>
  <si>
    <t>FILHARMONIA ŚWIĘTOKRZYSKA im. Oskara Kolberga</t>
  </si>
  <si>
    <t>koncert (prawykonanie)</t>
  </si>
  <si>
    <t>TUTTI.pl 133_2023_4</t>
  </si>
  <si>
    <t>Ptaszyńska, Marta - Koncert na flet i orkiestrę kameralną</t>
  </si>
  <si>
    <t>Filharmonia Zielonogórska im. T. Bairda</t>
  </si>
  <si>
    <t>TUTTI.pl 118_2023_4</t>
  </si>
  <si>
    <t>Szymanowski, Karol - Stabat Mater</t>
  </si>
  <si>
    <t>Centrum Edukacji Artystycznej</t>
  </si>
  <si>
    <t>TUTTI.pl 132_2023_4</t>
  </si>
  <si>
    <t>TUTTI.pl 123_2023_4</t>
  </si>
  <si>
    <t>Bacewicz, Grażyna - Symfonia nr 3</t>
  </si>
  <si>
    <t>Filharmonia Koszalińska im. St. Moniuszki</t>
  </si>
  <si>
    <t>TUTTI.pl 125_2023_4</t>
  </si>
  <si>
    <t>Różycki, Ludomir - Koncert na skrzypce i orkiestrę</t>
  </si>
  <si>
    <t>TUTTI.pl 135_2023_4</t>
  </si>
  <si>
    <t>Łukaszewski, Paweł - Via Crucis / Droga krzyżowa trzeciego Tysiąclecia</t>
  </si>
  <si>
    <t>Filharmonia Sudecka im. J. Wiłkomirskiego</t>
  </si>
  <si>
    <t>TUTTI.pl 127_2023_4</t>
  </si>
  <si>
    <t>Łukaszewski, Paweł - Trinity Concerto</t>
  </si>
  <si>
    <t>Fundacja AVE ARTE</t>
  </si>
  <si>
    <t>TUTTI.pl 128_2023_4</t>
  </si>
  <si>
    <t>Twardowski, Romuald - Tryptyk mariacki</t>
  </si>
  <si>
    <t>TUTTI.pl 134_2023_4</t>
  </si>
  <si>
    <t>Bacewicz, Grażyna - Uwertura</t>
  </si>
  <si>
    <t>TUTTI.pl 116_2023_4</t>
  </si>
  <si>
    <t>Karłowicz, Mieczysław - Koncert skrzypcowy A-dur [edycja źródłowa]</t>
  </si>
  <si>
    <t>TUTTI.pl 136_2023_4</t>
  </si>
  <si>
    <t>Noskowski, Zygmunt - Morskie Oko</t>
  </si>
  <si>
    <t>TUTTI.pl 130_2023_4</t>
  </si>
  <si>
    <t>Wieniawski, Henryk - Polonez koncertowy D-dur</t>
  </si>
  <si>
    <t>Polska Filharmonia Bałtycka im. F. Chopina</t>
  </si>
  <si>
    <t>TUTTI.pl 131_2023_4</t>
  </si>
  <si>
    <t>Górecki, Henryk Mikołaj - Symfonia nr 3 'Symfonia pieśni żałosnych'</t>
  </si>
  <si>
    <t>TUTTI.pl 115_2023_4</t>
  </si>
  <si>
    <t>Szymanowski, Karol - Koncert skrzypcowy nr 1</t>
  </si>
  <si>
    <t>Filharmonia Opolska im. Józefa Elsnera</t>
  </si>
  <si>
    <t>TUTTI.pl 124_2023_4</t>
  </si>
  <si>
    <t>Noskowski, Zygmunt - Step</t>
  </si>
  <si>
    <t>TUTTI.pl 117_2023_4</t>
  </si>
  <si>
    <t>Kurpiński, Karol - Dwie chatki: uwertura do opery</t>
  </si>
  <si>
    <t>TUTTI.pl 119_2023_4</t>
  </si>
  <si>
    <t>Bacewicz, Grażyna - Koncert skrzypcowy nr 1</t>
  </si>
  <si>
    <t>TUTTI.pl 114_2023_4</t>
  </si>
  <si>
    <t>TUTTI.pl 120_2023_4</t>
  </si>
  <si>
    <t>Kurpiński, Karol - Marcinowa w seraju: uwertura</t>
  </si>
  <si>
    <t>TUTTI.pl 129_2023_4</t>
  </si>
  <si>
    <t>Górecki, Henryk Mikołaj - Trzy utwory w dawnym stylu</t>
  </si>
  <si>
    <t>TUTTI.pl 122_2023_4</t>
  </si>
  <si>
    <t>Chopin, Fryderyk - Koncert fortepianowy nr 2 f-moll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</si>
</sst>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2" tint="-0.499984740745262"/>
      <name val="Calibri"/>
      <family val="2"/>
      <charset val="238"/>
      <scheme val="minor"/>
    </font>
    <font>
      <sz val="11"/>
      <color theme="2" tint="-0.499984740745262"/>
      <name val="Calibri"/>
      <family val="2"/>
      <charset val="238"/>
      <scheme val="minor"/>
    </font>
    <font>
      <b/>
      <sz val="11"/>
      <color theme="2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2" fontId="4" fillId="2" borderId="3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2" fontId="4" fillId="4" borderId="1" xfId="0" applyNumberFormat="1" applyFont="1" applyFill="1" applyBorder="1" applyAlignment="1">
      <alignment vertical="top" wrapText="1"/>
    </xf>
    <xf numFmtId="0" fontId="2" fillId="0" borderId="4" xfId="1" applyBorder="1"/>
    <xf numFmtId="0" fontId="5" fillId="0" borderId="5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2" fontId="0" fillId="0" borderId="7" xfId="0" applyNumberFormat="1" applyBorder="1" applyAlignment="1">
      <alignment vertical="top"/>
    </xf>
    <xf numFmtId="0" fontId="0" fillId="0" borderId="8" xfId="0" applyBorder="1" applyAlignment="1">
      <alignment vertical="top"/>
    </xf>
    <xf numFmtId="2" fontId="1" fillId="0" borderId="8" xfId="0" applyNumberFormat="1" applyFont="1" applyBorder="1" applyAlignment="1">
      <alignment vertical="top"/>
    </xf>
    <xf numFmtId="0" fontId="2" fillId="0" borderId="9" xfId="1" applyBorder="1"/>
    <xf numFmtId="0" fontId="5" fillId="0" borderId="9" xfId="0" applyFont="1" applyBorder="1" applyAlignment="1">
      <alignment vertical="center" wrapText="1"/>
    </xf>
    <xf numFmtId="0" fontId="0" fillId="0" borderId="9" xfId="0" applyBorder="1" applyAlignment="1">
      <alignment wrapText="1"/>
    </xf>
    <xf numFmtId="2" fontId="0" fillId="0" borderId="10" xfId="0" applyNumberFormat="1" applyBorder="1" applyAlignment="1">
      <alignment vertical="top"/>
    </xf>
    <xf numFmtId="0" fontId="2" fillId="0" borderId="12" xfId="1" applyBorder="1"/>
    <xf numFmtId="0" fontId="5" fillId="0" borderId="12" xfId="0" applyFont="1" applyBorder="1" applyAlignment="1">
      <alignment vertical="center" wrapText="1"/>
    </xf>
    <xf numFmtId="0" fontId="0" fillId="0" borderId="12" xfId="0" applyBorder="1" applyAlignment="1">
      <alignment wrapText="1"/>
    </xf>
    <xf numFmtId="2" fontId="0" fillId="0" borderId="13" xfId="0" applyNumberFormat="1" applyBorder="1" applyAlignment="1">
      <alignment vertical="top"/>
    </xf>
    <xf numFmtId="0" fontId="0" fillId="0" borderId="14" xfId="0" applyBorder="1" applyAlignment="1">
      <alignment vertical="top"/>
    </xf>
    <xf numFmtId="2" fontId="1" fillId="0" borderId="14" xfId="0" applyNumberFormat="1" applyFont="1" applyBorder="1" applyAlignment="1">
      <alignment vertical="top"/>
    </xf>
    <xf numFmtId="0" fontId="2" fillId="0" borderId="15" xfId="1" applyBorder="1"/>
    <xf numFmtId="0" fontId="5" fillId="0" borderId="15" xfId="0" applyFont="1" applyBorder="1" applyAlignment="1">
      <alignment vertical="center" wrapText="1"/>
    </xf>
    <xf numFmtId="0" fontId="0" fillId="0" borderId="15" xfId="0" applyBorder="1" applyAlignment="1">
      <alignment wrapText="1"/>
    </xf>
    <xf numFmtId="2" fontId="0" fillId="0" borderId="16" xfId="0" applyNumberFormat="1" applyBorder="1" applyAlignment="1">
      <alignment vertical="top"/>
    </xf>
    <xf numFmtId="0" fontId="0" fillId="0" borderId="15" xfId="0" applyBorder="1" applyAlignment="1">
      <alignment vertical="top"/>
    </xf>
    <xf numFmtId="2" fontId="1" fillId="0" borderId="15" xfId="0" applyNumberFormat="1" applyFont="1" applyBorder="1" applyAlignment="1">
      <alignment vertical="top"/>
    </xf>
    <xf numFmtId="0" fontId="0" fillId="0" borderId="17" xfId="0" applyBorder="1"/>
    <xf numFmtId="0" fontId="6" fillId="0" borderId="8" xfId="1" applyFont="1" applyBorder="1"/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wrapText="1"/>
    </xf>
    <xf numFmtId="2" fontId="7" fillId="0" borderId="11" xfId="0" applyNumberFormat="1" applyFont="1" applyBorder="1" applyAlignment="1">
      <alignment vertical="top"/>
    </xf>
    <xf numFmtId="0" fontId="7" fillId="0" borderId="8" xfId="0" applyFont="1" applyBorder="1" applyAlignment="1">
      <alignment vertical="top"/>
    </xf>
    <xf numFmtId="2" fontId="8" fillId="0" borderId="8" xfId="0" applyNumberFormat="1" applyFont="1" applyBorder="1" applyAlignment="1">
      <alignment vertical="top"/>
    </xf>
    <xf numFmtId="0" fontId="6" fillId="0" borderId="9" xfId="1" applyFont="1" applyBorder="1"/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wrapText="1"/>
    </xf>
    <xf numFmtId="2" fontId="7" fillId="0" borderId="10" xfId="0" applyNumberFormat="1" applyFont="1" applyBorder="1" applyAlignment="1">
      <alignment vertical="top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styna_Luboradzka\Documents\BMO\PROJEKTY\TUTTI\zesp&#243;&#322;%20steruj&#261;cy%202023_4\OCENA%20WNIOSK&#211;W%20TUTTI%202023_4.xlsx" TargetMode="External"/><Relationship Id="rId1" Type="http://schemas.openxmlformats.org/officeDocument/2006/relationships/externalLinkPath" Target="OCENA%20WNIOSK&#211;W%20TUTTI%202023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ENA WNIOSKÓW"/>
      <sheetName val="LISTA"/>
      <sheetName val="lista z kwotami"/>
    </sheetNames>
    <sheetDataSet>
      <sheetData sheetId="0">
        <row r="3">
          <cell r="T3">
            <v>46.2</v>
          </cell>
          <cell r="X3">
            <v>14</v>
          </cell>
          <cell r="Y3">
            <v>60.2</v>
          </cell>
        </row>
        <row r="4">
          <cell r="T4">
            <v>47.6</v>
          </cell>
          <cell r="X4">
            <v>14</v>
          </cell>
          <cell r="Y4">
            <v>61.6</v>
          </cell>
        </row>
        <row r="5">
          <cell r="T5">
            <v>50.4</v>
          </cell>
          <cell r="X5">
            <v>15</v>
          </cell>
          <cell r="Y5">
            <v>65.400000000000006</v>
          </cell>
        </row>
        <row r="6">
          <cell r="T6">
            <v>45.6</v>
          </cell>
          <cell r="X6">
            <v>15</v>
          </cell>
          <cell r="Y6">
            <v>60.6</v>
          </cell>
        </row>
        <row r="7">
          <cell r="T7">
            <v>55.8</v>
          </cell>
          <cell r="X7">
            <v>15</v>
          </cell>
          <cell r="Y7">
            <v>70.8</v>
          </cell>
        </row>
        <row r="8">
          <cell r="T8">
            <v>45.5</v>
          </cell>
          <cell r="X8">
            <v>15</v>
          </cell>
          <cell r="Y8">
            <v>60.5</v>
          </cell>
        </row>
        <row r="9">
          <cell r="T9">
            <v>44.25</v>
          </cell>
          <cell r="X9">
            <v>15</v>
          </cell>
          <cell r="Y9">
            <v>59.25</v>
          </cell>
        </row>
        <row r="10">
          <cell r="T10">
            <v>57.25</v>
          </cell>
          <cell r="X10">
            <v>15</v>
          </cell>
          <cell r="Y10">
            <v>72.25</v>
          </cell>
        </row>
        <row r="11">
          <cell r="T11">
            <v>43.9</v>
          </cell>
          <cell r="X11">
            <v>13</v>
          </cell>
          <cell r="Y11">
            <v>56.9</v>
          </cell>
        </row>
        <row r="12">
          <cell r="T12">
            <v>56.5</v>
          </cell>
          <cell r="X12">
            <v>13</v>
          </cell>
          <cell r="Y12">
            <v>69.5</v>
          </cell>
        </row>
        <row r="13">
          <cell r="T13">
            <v>47.7</v>
          </cell>
          <cell r="X13">
            <v>13</v>
          </cell>
          <cell r="Y13">
            <v>60.7</v>
          </cell>
        </row>
        <row r="14">
          <cell r="T14">
            <v>56.5</v>
          </cell>
          <cell r="X14">
            <v>13</v>
          </cell>
          <cell r="Y14">
            <v>69.5</v>
          </cell>
        </row>
        <row r="15">
          <cell r="T15">
            <v>60.8</v>
          </cell>
          <cell r="X15">
            <v>13.5</v>
          </cell>
          <cell r="Y15">
            <v>74.3</v>
          </cell>
        </row>
        <row r="16">
          <cell r="T16">
            <v>53.4</v>
          </cell>
          <cell r="X16">
            <v>14</v>
          </cell>
          <cell r="Y16">
            <v>67.400000000000006</v>
          </cell>
        </row>
        <row r="17">
          <cell r="T17">
            <v>52.2</v>
          </cell>
          <cell r="X17">
            <v>14</v>
          </cell>
          <cell r="Y17">
            <v>66.2</v>
          </cell>
        </row>
        <row r="18">
          <cell r="T18">
            <v>45</v>
          </cell>
          <cell r="X18">
            <v>14</v>
          </cell>
          <cell r="Y18">
            <v>59</v>
          </cell>
        </row>
        <row r="19">
          <cell r="T19">
            <v>49.1</v>
          </cell>
          <cell r="X19">
            <v>15</v>
          </cell>
          <cell r="Y19">
            <v>64.099999999999994</v>
          </cell>
        </row>
        <row r="20">
          <cell r="T20">
            <v>48.8</v>
          </cell>
          <cell r="X20">
            <v>15</v>
          </cell>
          <cell r="Y20">
            <v>63.8</v>
          </cell>
        </row>
        <row r="21">
          <cell r="T21">
            <v>56.2</v>
          </cell>
          <cell r="X21">
            <v>14.5</v>
          </cell>
          <cell r="Y21">
            <v>70.7</v>
          </cell>
        </row>
        <row r="22">
          <cell r="T22">
            <v>56.8</v>
          </cell>
          <cell r="X22">
            <v>14.5</v>
          </cell>
          <cell r="Y22">
            <v>71.3</v>
          </cell>
        </row>
        <row r="23">
          <cell r="T23">
            <v>51.2</v>
          </cell>
          <cell r="X23">
            <v>15</v>
          </cell>
          <cell r="Y23">
            <v>66.2</v>
          </cell>
        </row>
        <row r="24">
          <cell r="T24">
            <v>54.4</v>
          </cell>
          <cell r="X24">
            <v>15</v>
          </cell>
          <cell r="Y24">
            <v>69.400000000000006</v>
          </cell>
        </row>
        <row r="25">
          <cell r="T25">
            <v>49.8</v>
          </cell>
          <cell r="X25">
            <v>15</v>
          </cell>
          <cell r="Y25">
            <v>64.8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82C67-6DD9-4F5F-A138-23D5B8E0A87A}">
  <dimension ref="A1:K24"/>
  <sheetViews>
    <sheetView tabSelected="1" workbookViewId="0">
      <selection activeCell="K23" sqref="K23"/>
    </sheetView>
  </sheetViews>
  <sheetFormatPr defaultRowHeight="14.4" x14ac:dyDescent="0.3"/>
  <cols>
    <col min="1" max="1" width="22.44140625" customWidth="1"/>
    <col min="2" max="2" width="22" customWidth="1"/>
    <col min="3" max="4" width="20.109375" customWidth="1"/>
    <col min="5" max="5" width="12.44140625" customWidth="1"/>
    <col min="6" max="6" width="9" customWidth="1"/>
    <col min="7" max="7" width="11.109375" customWidth="1"/>
  </cols>
  <sheetData>
    <row r="1" spans="1:7" ht="38.4" customHeight="1" thickBot="1" x14ac:dyDescent="0.3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</row>
    <row r="2" spans="1:7" ht="43.2" x14ac:dyDescent="0.3">
      <c r="A2" s="6" t="s">
        <v>7</v>
      </c>
      <c r="B2" s="7" t="s">
        <v>8</v>
      </c>
      <c r="C2" s="8" t="s">
        <v>9</v>
      </c>
      <c r="D2" s="9" t="s">
        <v>10</v>
      </c>
      <c r="E2" s="10">
        <f>'[1]OCENA WNIOSKÓW'!T15</f>
        <v>60.8</v>
      </c>
      <c r="F2" s="11">
        <f>'[1]OCENA WNIOSKÓW'!X15</f>
        <v>13.5</v>
      </c>
      <c r="G2" s="12">
        <f>'[1]OCENA WNIOSKÓW'!Y15</f>
        <v>74.3</v>
      </c>
    </row>
    <row r="3" spans="1:7" ht="43.2" x14ac:dyDescent="0.3">
      <c r="A3" s="13" t="s">
        <v>11</v>
      </c>
      <c r="B3" s="14" t="s">
        <v>12</v>
      </c>
      <c r="C3" s="15" t="s">
        <v>13</v>
      </c>
      <c r="D3" s="15" t="s">
        <v>14</v>
      </c>
      <c r="E3" s="16">
        <f>'[1]OCENA WNIOSKÓW'!T10</f>
        <v>57.25</v>
      </c>
      <c r="F3" s="11">
        <f>'[1]OCENA WNIOSKÓW'!X10</f>
        <v>15</v>
      </c>
      <c r="G3" s="12">
        <f>'[1]OCENA WNIOSKÓW'!Y10</f>
        <v>72.25</v>
      </c>
    </row>
    <row r="4" spans="1:7" ht="43.2" x14ac:dyDescent="0.3">
      <c r="A4" s="13" t="s">
        <v>15</v>
      </c>
      <c r="B4" s="14" t="s">
        <v>16</v>
      </c>
      <c r="C4" s="15" t="s">
        <v>17</v>
      </c>
      <c r="D4" s="15" t="s">
        <v>14</v>
      </c>
      <c r="E4" s="16">
        <f>'[1]OCENA WNIOSKÓW'!T22</f>
        <v>56.8</v>
      </c>
      <c r="F4" s="11">
        <f>'[1]OCENA WNIOSKÓW'!X22</f>
        <v>14.5</v>
      </c>
      <c r="G4" s="12">
        <f>'[1]OCENA WNIOSKÓW'!Y22</f>
        <v>71.3</v>
      </c>
    </row>
    <row r="5" spans="1:7" ht="28.8" x14ac:dyDescent="0.3">
      <c r="A5" s="13" t="s">
        <v>18</v>
      </c>
      <c r="B5" s="14" t="s">
        <v>19</v>
      </c>
      <c r="C5" s="15" t="s">
        <v>20</v>
      </c>
      <c r="D5" s="15" t="s">
        <v>10</v>
      </c>
      <c r="E5" s="16">
        <f>'[1]OCENA WNIOSKÓW'!T7</f>
        <v>55.8</v>
      </c>
      <c r="F5" s="11">
        <f>'[1]OCENA WNIOSKÓW'!X7</f>
        <v>15</v>
      </c>
      <c r="G5" s="12">
        <f>'[1]OCENA WNIOSKÓW'!Y7</f>
        <v>70.8</v>
      </c>
    </row>
    <row r="6" spans="1:7" ht="43.2" x14ac:dyDescent="0.3">
      <c r="A6" s="13" t="s">
        <v>21</v>
      </c>
      <c r="B6" s="14" t="s">
        <v>19</v>
      </c>
      <c r="C6" s="15" t="s">
        <v>17</v>
      </c>
      <c r="D6" s="15" t="s">
        <v>10</v>
      </c>
      <c r="E6" s="16">
        <f>'[1]OCENA WNIOSKÓW'!T21</f>
        <v>56.2</v>
      </c>
      <c r="F6" s="11">
        <f>'[1]OCENA WNIOSKÓW'!X21</f>
        <v>14.5</v>
      </c>
      <c r="G6" s="12">
        <f>'[1]OCENA WNIOSKÓW'!Y21</f>
        <v>70.7</v>
      </c>
    </row>
    <row r="7" spans="1:7" ht="43.2" x14ac:dyDescent="0.3">
      <c r="A7" s="13" t="s">
        <v>22</v>
      </c>
      <c r="B7" s="14" t="s">
        <v>23</v>
      </c>
      <c r="C7" s="15" t="s">
        <v>24</v>
      </c>
      <c r="D7" s="15" t="s">
        <v>10</v>
      </c>
      <c r="E7" s="16">
        <f>'[1]OCENA WNIOSKÓW'!T12</f>
        <v>56.5</v>
      </c>
      <c r="F7" s="11">
        <f>'[1]OCENA WNIOSKÓW'!X12</f>
        <v>13</v>
      </c>
      <c r="G7" s="12">
        <f>'[1]OCENA WNIOSKÓW'!Y12</f>
        <v>69.5</v>
      </c>
    </row>
    <row r="8" spans="1:7" ht="43.2" x14ac:dyDescent="0.3">
      <c r="A8" s="13" t="s">
        <v>25</v>
      </c>
      <c r="B8" s="14" t="s">
        <v>26</v>
      </c>
      <c r="C8" s="15" t="s">
        <v>24</v>
      </c>
      <c r="D8" s="15" t="s">
        <v>10</v>
      </c>
      <c r="E8" s="16">
        <f>'[1]OCENA WNIOSKÓW'!T14</f>
        <v>56.5</v>
      </c>
      <c r="F8" s="11">
        <f>'[1]OCENA WNIOSKÓW'!X14</f>
        <v>13</v>
      </c>
      <c r="G8" s="12">
        <f>'[1]OCENA WNIOSKÓW'!Y14</f>
        <v>69.5</v>
      </c>
    </row>
    <row r="9" spans="1:7" ht="43.2" x14ac:dyDescent="0.3">
      <c r="A9" s="13" t="s">
        <v>27</v>
      </c>
      <c r="B9" s="14" t="s">
        <v>28</v>
      </c>
      <c r="C9" s="15" t="s">
        <v>29</v>
      </c>
      <c r="D9" s="15" t="s">
        <v>10</v>
      </c>
      <c r="E9" s="16">
        <f>'[1]OCENA WNIOSKÓW'!T24</f>
        <v>54.4</v>
      </c>
      <c r="F9" s="11">
        <f>'[1]OCENA WNIOSKÓW'!X24</f>
        <v>15</v>
      </c>
      <c r="G9" s="12">
        <f>'[1]OCENA WNIOSKÓW'!Y24</f>
        <v>69.400000000000006</v>
      </c>
    </row>
    <row r="10" spans="1:7" ht="28.8" x14ac:dyDescent="0.3">
      <c r="A10" s="13" t="s">
        <v>30</v>
      </c>
      <c r="B10" s="14" t="s">
        <v>31</v>
      </c>
      <c r="C10" s="15" t="s">
        <v>32</v>
      </c>
      <c r="D10" s="15" t="s">
        <v>10</v>
      </c>
      <c r="E10" s="16">
        <f>'[1]OCENA WNIOSKÓW'!T16</f>
        <v>53.4</v>
      </c>
      <c r="F10" s="11">
        <f>'[1]OCENA WNIOSKÓW'!X16</f>
        <v>14</v>
      </c>
      <c r="G10" s="12">
        <f>'[1]OCENA WNIOSKÓW'!Y16</f>
        <v>67.400000000000006</v>
      </c>
    </row>
    <row r="11" spans="1:7" ht="28.8" x14ac:dyDescent="0.3">
      <c r="A11" s="13" t="s">
        <v>33</v>
      </c>
      <c r="B11" s="14" t="s">
        <v>34</v>
      </c>
      <c r="C11" s="15" t="s">
        <v>32</v>
      </c>
      <c r="D11" s="15" t="s">
        <v>10</v>
      </c>
      <c r="E11" s="16">
        <f>'[1]OCENA WNIOSKÓW'!T17</f>
        <v>52.2</v>
      </c>
      <c r="F11" s="11">
        <f>'[1]OCENA WNIOSKÓW'!X17</f>
        <v>14</v>
      </c>
      <c r="G11" s="12">
        <f>'[1]OCENA WNIOSKÓW'!Y17</f>
        <v>66.2</v>
      </c>
    </row>
    <row r="12" spans="1:7" ht="28.8" x14ac:dyDescent="0.3">
      <c r="A12" s="13" t="s">
        <v>35</v>
      </c>
      <c r="B12" s="14" t="s">
        <v>36</v>
      </c>
      <c r="C12" s="15" t="s">
        <v>29</v>
      </c>
      <c r="D12" s="15" t="s">
        <v>10</v>
      </c>
      <c r="E12" s="16">
        <f>'[1]OCENA WNIOSKÓW'!T23</f>
        <v>51.2</v>
      </c>
      <c r="F12" s="11">
        <f>'[1]OCENA WNIOSKÓW'!X23</f>
        <v>15</v>
      </c>
      <c r="G12" s="12">
        <f>'[1]OCENA WNIOSKÓW'!Y23</f>
        <v>66.2</v>
      </c>
    </row>
    <row r="13" spans="1:7" ht="43.2" x14ac:dyDescent="0.3">
      <c r="A13" s="13" t="s">
        <v>37</v>
      </c>
      <c r="B13" s="14" t="s">
        <v>38</v>
      </c>
      <c r="C13" s="15" t="s">
        <v>20</v>
      </c>
      <c r="D13" s="15" t="s">
        <v>10</v>
      </c>
      <c r="E13" s="16">
        <f>'[1]OCENA WNIOSKÓW'!T5</f>
        <v>50.4</v>
      </c>
      <c r="F13" s="11">
        <f>'[1]OCENA WNIOSKÓW'!X5</f>
        <v>15</v>
      </c>
      <c r="G13" s="12">
        <f>'[1]OCENA WNIOSKÓW'!Y5</f>
        <v>65.400000000000006</v>
      </c>
    </row>
    <row r="14" spans="1:7" ht="28.8" x14ac:dyDescent="0.3">
      <c r="A14" s="13" t="s">
        <v>39</v>
      </c>
      <c r="B14" s="14" t="s">
        <v>40</v>
      </c>
      <c r="C14" s="15" t="s">
        <v>29</v>
      </c>
      <c r="D14" s="15" t="s">
        <v>10</v>
      </c>
      <c r="E14" s="16">
        <f>'[1]OCENA WNIOSKÓW'!T25</f>
        <v>49.8</v>
      </c>
      <c r="F14" s="11">
        <f>'[1]OCENA WNIOSKÓW'!X25</f>
        <v>15</v>
      </c>
      <c r="G14" s="12">
        <f>'[1]OCENA WNIOSKÓW'!Y25</f>
        <v>64.8</v>
      </c>
    </row>
    <row r="15" spans="1:7" ht="43.2" x14ac:dyDescent="0.3">
      <c r="A15" s="13" t="s">
        <v>41</v>
      </c>
      <c r="B15" s="14" t="s">
        <v>42</v>
      </c>
      <c r="C15" s="15" t="s">
        <v>43</v>
      </c>
      <c r="D15" s="15" t="s">
        <v>10</v>
      </c>
      <c r="E15" s="16">
        <f>'[1]OCENA WNIOSKÓW'!T19</f>
        <v>49.1</v>
      </c>
      <c r="F15" s="11">
        <f>'[1]OCENA WNIOSKÓW'!X19</f>
        <v>15</v>
      </c>
      <c r="G15" s="12">
        <f>'[1]OCENA WNIOSKÓW'!Y19</f>
        <v>64.099999999999994</v>
      </c>
    </row>
    <row r="16" spans="1:7" ht="43.2" x14ac:dyDescent="0.3">
      <c r="A16" s="13" t="s">
        <v>44</v>
      </c>
      <c r="B16" s="14" t="s">
        <v>45</v>
      </c>
      <c r="C16" s="15" t="s">
        <v>43</v>
      </c>
      <c r="D16" s="15" t="s">
        <v>10</v>
      </c>
      <c r="E16" s="16">
        <f>'[1]OCENA WNIOSKÓW'!T20</f>
        <v>48.8</v>
      </c>
      <c r="F16" s="11">
        <f>'[1]OCENA WNIOSKÓW'!X20</f>
        <v>15</v>
      </c>
      <c r="G16" s="12">
        <f>'[1]OCENA WNIOSKÓW'!Y20</f>
        <v>63.8</v>
      </c>
    </row>
    <row r="17" spans="1:11" ht="28.8" x14ac:dyDescent="0.3">
      <c r="A17" s="13" t="s">
        <v>46</v>
      </c>
      <c r="B17" s="14" t="s">
        <v>47</v>
      </c>
      <c r="C17" s="15" t="s">
        <v>48</v>
      </c>
      <c r="D17" s="15" t="s">
        <v>10</v>
      </c>
      <c r="E17" s="16">
        <f>'[1]OCENA WNIOSKÓW'!T4</f>
        <v>47.6</v>
      </c>
      <c r="F17" s="11">
        <f>'[1]OCENA WNIOSKÓW'!X4</f>
        <v>14</v>
      </c>
      <c r="G17" s="12">
        <f>'[1]OCENA WNIOSKÓW'!Y4</f>
        <v>61.6</v>
      </c>
    </row>
    <row r="18" spans="1:11" ht="43.2" x14ac:dyDescent="0.3">
      <c r="A18" s="13" t="s">
        <v>49</v>
      </c>
      <c r="B18" s="14" t="s">
        <v>50</v>
      </c>
      <c r="C18" s="15" t="s">
        <v>24</v>
      </c>
      <c r="D18" s="15" t="s">
        <v>10</v>
      </c>
      <c r="E18" s="16">
        <f>'[1]OCENA WNIOSKÓW'!T13</f>
        <v>47.7</v>
      </c>
      <c r="F18" s="11">
        <f>'[1]OCENA WNIOSKÓW'!X13</f>
        <v>13</v>
      </c>
      <c r="G18" s="12">
        <f>'[1]OCENA WNIOSKÓW'!Y13</f>
        <v>60.7</v>
      </c>
    </row>
    <row r="19" spans="1:11" ht="43.2" x14ac:dyDescent="0.3">
      <c r="A19" s="13" t="s">
        <v>51</v>
      </c>
      <c r="B19" s="14" t="s">
        <v>52</v>
      </c>
      <c r="C19" s="15" t="s">
        <v>20</v>
      </c>
      <c r="D19" s="15" t="s">
        <v>10</v>
      </c>
      <c r="E19" s="16">
        <f>'[1]OCENA WNIOSKÓW'!T6</f>
        <v>45.6</v>
      </c>
      <c r="F19" s="11">
        <f>'[1]OCENA WNIOSKÓW'!X6</f>
        <v>15</v>
      </c>
      <c r="G19" s="12">
        <f>'[1]OCENA WNIOSKÓW'!Y6</f>
        <v>60.6</v>
      </c>
    </row>
    <row r="20" spans="1:11" ht="43.2" x14ac:dyDescent="0.3">
      <c r="A20" s="17" t="s">
        <v>53</v>
      </c>
      <c r="B20" s="18" t="s">
        <v>54</v>
      </c>
      <c r="C20" s="19" t="s">
        <v>13</v>
      </c>
      <c r="D20" s="19" t="s">
        <v>10</v>
      </c>
      <c r="E20" s="20">
        <f>'[1]OCENA WNIOSKÓW'!T8</f>
        <v>45.5</v>
      </c>
      <c r="F20" s="21">
        <f>'[1]OCENA WNIOSKÓW'!X8</f>
        <v>15</v>
      </c>
      <c r="G20" s="22">
        <f>'[1]OCENA WNIOSKÓW'!Y8</f>
        <v>60.5</v>
      </c>
    </row>
    <row r="21" spans="1:11" ht="29.4" thickBot="1" x14ac:dyDescent="0.35">
      <c r="A21" s="23" t="s">
        <v>55</v>
      </c>
      <c r="B21" s="24" t="s">
        <v>36</v>
      </c>
      <c r="C21" s="25" t="s">
        <v>48</v>
      </c>
      <c r="D21" s="25" t="s">
        <v>10</v>
      </c>
      <c r="E21" s="26">
        <f>'[1]OCENA WNIOSKÓW'!T3</f>
        <v>46.2</v>
      </c>
      <c r="F21" s="27">
        <f>'[1]OCENA WNIOSKÓW'!X3</f>
        <v>14</v>
      </c>
      <c r="G21" s="28">
        <f>'[1]OCENA WNIOSKÓW'!Y3</f>
        <v>60.2</v>
      </c>
      <c r="H21" s="29"/>
      <c r="I21" s="29"/>
      <c r="J21" s="29"/>
      <c r="K21" s="29"/>
    </row>
    <row r="22" spans="1:11" ht="43.8" thickTop="1" x14ac:dyDescent="0.3">
      <c r="A22" s="30" t="s">
        <v>56</v>
      </c>
      <c r="B22" s="31" t="s">
        <v>57</v>
      </c>
      <c r="C22" s="32" t="s">
        <v>13</v>
      </c>
      <c r="D22" s="32" t="s">
        <v>10</v>
      </c>
      <c r="E22" s="33">
        <f>'[1]OCENA WNIOSKÓW'!T9</f>
        <v>44.25</v>
      </c>
      <c r="F22" s="34">
        <f>'[1]OCENA WNIOSKÓW'!X9</f>
        <v>15</v>
      </c>
      <c r="G22" s="35">
        <f>'[1]OCENA WNIOSKÓW'!Y9</f>
        <v>59.25</v>
      </c>
    </row>
    <row r="23" spans="1:11" ht="43.2" x14ac:dyDescent="0.3">
      <c r="A23" s="36" t="s">
        <v>58</v>
      </c>
      <c r="B23" s="37" t="s">
        <v>59</v>
      </c>
      <c r="C23" s="38" t="s">
        <v>32</v>
      </c>
      <c r="D23" s="38" t="s">
        <v>10</v>
      </c>
      <c r="E23" s="39">
        <f>'[1]OCENA WNIOSKÓW'!T18</f>
        <v>45</v>
      </c>
      <c r="F23" s="34">
        <f>'[1]OCENA WNIOSKÓW'!X18</f>
        <v>14</v>
      </c>
      <c r="G23" s="35">
        <f>'[1]OCENA WNIOSKÓW'!Y18</f>
        <v>59</v>
      </c>
    </row>
    <row r="24" spans="1:11" ht="43.2" x14ac:dyDescent="0.3">
      <c r="A24" s="36" t="s">
        <v>60</v>
      </c>
      <c r="B24" s="37" t="s">
        <v>61</v>
      </c>
      <c r="C24" s="38" t="s">
        <v>24</v>
      </c>
      <c r="D24" s="38" t="s">
        <v>10</v>
      </c>
      <c r="E24" s="39">
        <f>'[1]OCENA WNIOSKÓW'!T11</f>
        <v>43.9</v>
      </c>
      <c r="F24" s="34">
        <f>'[1]OCENA WNIOSKÓW'!X11</f>
        <v>13</v>
      </c>
      <c r="G24" s="35">
        <f>'[1]OCENA WNIOSKÓW'!Y11</f>
        <v>56.9</v>
      </c>
    </row>
  </sheetData>
  <hyperlinks>
    <hyperlink ref="A21" location="'114_2023_4'!A1" display="TUTTI.pl 114_2023_4" xr:uid="{D660E6E6-FEE6-43B2-B172-543302E947F8}"/>
    <hyperlink ref="A17" location="'115_2023_4'!A1" display="TUTTI.pl 115_2023_4" xr:uid="{9B2E9572-FAB9-4117-9FED-72E2A6F97BCD}"/>
    <hyperlink ref="A13" location="'116_2023_4'!A1" display="TUTTI.pl 116_2023_4" xr:uid="{B647F4F2-494B-4FD7-986A-280125C2A3ED}"/>
    <hyperlink ref="A19" location="'117_2023_4'!A1" display="TUTTI.pl 117_2023_4" xr:uid="{BBC11FED-F3D5-47FD-857C-9B0DAA20A6DB}"/>
    <hyperlink ref="A5" location="'118_2023_4'!A1" display="TUTTI.pl 118_2023_4" xr:uid="{0C248D41-8EF3-4A87-8690-33785E57C168}"/>
    <hyperlink ref="A20" location="'119_2023_4'!A1" display="TUTTI.pl 119_2023_4" xr:uid="{722046AC-2310-4904-9058-84E8F159FC5F}"/>
    <hyperlink ref="A22" location="'120_2023_4'!A1" display="TUTTI.pl 120_2023_4" xr:uid="{63AB943B-4CC1-420D-B3EC-AED8FA445829}"/>
    <hyperlink ref="A3" location="'121_2023_4'!A1" display="TUTTI.pl 121_2023_4" xr:uid="{86E7865A-3D35-4A1D-AEDB-198F6876F6C0}"/>
    <hyperlink ref="A24" location="'122_2023_4'!A1" display="TUTTI.pl 122_2023_4" xr:uid="{10AFBB0C-2213-49FC-A235-482144AEB05A}"/>
    <hyperlink ref="A7" location="'123_2023_4'!A1" display="TUTTI.pl 123_2023_4" xr:uid="{D3A0F23C-B60B-465C-9501-35FD385B7296}"/>
    <hyperlink ref="A18" location="'124_2023_4'!A1" display="TUTTI.pl 124_2023_4" xr:uid="{5CBFFB30-5E2C-4F29-B92C-5ACFF04EB037}"/>
    <hyperlink ref="A8" location="'125_2023_4'!A1" display="TUTTI.pl 125_2023_4" xr:uid="{05767034-5B4F-4B66-AD10-5668D3526657}"/>
    <hyperlink ref="A2" location="'126_2023_4'!A1" display="TUTTI.pl 126_2023_4" xr:uid="{BB132282-1C8F-45AD-B84D-29A2132DA759}"/>
    <hyperlink ref="A10" location="'127_2023_4'!A1" display="TUTTI.pl 127_2023_4" xr:uid="{3C1E11E0-F7F2-4854-AD17-47E55DA3BBA7}"/>
    <hyperlink ref="A11" location="'128_2023_4'!A1" display="TUTTI.pl 128_2023_4" xr:uid="{1D681E11-CB05-4E72-A67C-F3D9FB382643}"/>
    <hyperlink ref="A23" location="'129_2023_4'!A1" display="TUTTI.pl 129_2023_4" xr:uid="{F01199C3-E1F2-469E-B2DD-BCD43C5372AB}"/>
    <hyperlink ref="A15" location="'130_2023_4'!A1" display="TUTTI.pl 130_2023_4" xr:uid="{7BE6E9C9-440E-4D4B-A5CB-CC10A51FE4C6}"/>
    <hyperlink ref="A16" location="'131_2023_4'!A1" display="TUTTI.pl 131_2023_4" xr:uid="{6E5B1580-B916-4D80-8CAE-39985A6243B5}"/>
    <hyperlink ref="A6" location="'132_2023_4'!A1" display="TUTTI.pl 132_2023_4" xr:uid="{3E71D509-A60D-4C1F-9541-19C148B93D56}"/>
    <hyperlink ref="A4" location="'133_2023_4'!A1" display="TUTTI.pl 133_2023_4" xr:uid="{C8D287F0-1B69-4B90-84F9-57E8E5BA98A8}"/>
    <hyperlink ref="A12" location="'134_2023_4'!A1" display="TUTTI.pl 134_2023_4" xr:uid="{DD961019-506E-4D91-85A5-77421D1A41E8}"/>
    <hyperlink ref="A9" location="'135_2023_4'!A1" display="TUTTI.pl 135_2023_4" xr:uid="{D4433511-9B67-4DE6-9D7F-A738816F3707}"/>
    <hyperlink ref="A14" location="'136_2023_4'!A1" display="TUTTI.pl 136_2023_4" xr:uid="{3C9AB3D3-4405-478B-A75A-E1DAE104112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Luboradzka</dc:creator>
  <cp:lastModifiedBy>Justyna Luboradzka</cp:lastModifiedBy>
  <dcterms:created xsi:type="dcterms:W3CDTF">2023-11-03T16:00:27Z</dcterms:created>
  <dcterms:modified xsi:type="dcterms:W3CDTF">2023-11-03T16:01:51Z</dcterms:modified>
</cp:coreProperties>
</file>