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3_4\"/>
    </mc:Choice>
  </mc:AlternateContent>
  <xr:revisionPtr revIDLastSave="0" documentId="8_{5AE319A3-EEC8-4C27-A3B4-5C861CFCC0E9}" xr6:coauthVersionLast="47" xr6:coauthVersionMax="47" xr10:uidLastSave="{00000000-0000-0000-0000-000000000000}"/>
  <bookViews>
    <workbookView xWindow="3888" yWindow="528" windowWidth="23040" windowHeight="10740" xr2:uid="{4595ED7F-BB2C-4C3C-B1F7-1435554936C6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<sst xmlns="http://schemas.openxmlformats.org/spreadsheetml/2006/main" count="79" uniqueCount="53">
  <si>
    <t>NR WNIOSKU</t>
  </si>
  <si>
    <t>PROGRAM</t>
  </si>
  <si>
    <t>NAZWA WNIOSKODAWCY</t>
  </si>
  <si>
    <t>WYDARZENIE</t>
  </si>
  <si>
    <t>OCENA WARTOŚCI MERYTORYCZNEJ</t>
  </si>
  <si>
    <t>OCENA WARTOŚCI FORMALNEJ</t>
  </si>
  <si>
    <t>OCENA OSTATECZNA</t>
  </si>
  <si>
    <t>TUTTI.pl 08_2024_1</t>
  </si>
  <si>
    <t>Baird, Tadeusz - Koncert na fortepian i orkiestrę</t>
  </si>
  <si>
    <t>Filharmonia Zielonogórska im. T. Bairda</t>
  </si>
  <si>
    <t>koncert</t>
  </si>
  <si>
    <t>TUTTI.pl 14_2024_1</t>
  </si>
  <si>
    <t>Lutosławski, Witold - Paroles tissées</t>
  </si>
  <si>
    <t>Stowarzyszenie Muzyki Polskiej</t>
  </si>
  <si>
    <t>TUTTI.pl 15_2024_1</t>
  </si>
  <si>
    <t>Karłowicz, Mieczysław - Koncert skrzypcowy A-dur [edycja źródłowa]</t>
  </si>
  <si>
    <t>Filharmonia Sudecka im. J. Wiłkomirskiego</t>
  </si>
  <si>
    <t>koncert + dok.AV</t>
  </si>
  <si>
    <t>limit</t>
  </si>
  <si>
    <t>TUTTI.pl 16_2024_1</t>
  </si>
  <si>
    <t>Karłowicz, Mieczysław - Symfonia e-moll 'Odrodzenie' [edycja źródłowa]</t>
  </si>
  <si>
    <t>TUTTI.pl 17_2024_1</t>
  </si>
  <si>
    <t>Szymanowski, Karol - Symfonia koncertująca nr 4</t>
  </si>
  <si>
    <t>TUTTI.pl 02_2024_1</t>
  </si>
  <si>
    <t>Wars, Henryk - Koncert na fortepian i orkiestrę</t>
  </si>
  <si>
    <t>Filharmonia Opolska im. Józefa Elsnera</t>
  </si>
  <si>
    <t>TUTTI.pl 01_2024_1</t>
  </si>
  <si>
    <t>Wars, Henryk - Szkice miejskie</t>
  </si>
  <si>
    <t>TUTTI.pl 11_2024_1</t>
  </si>
  <si>
    <t>Moniuszko, Stanisław - Halka</t>
  </si>
  <si>
    <t>Opera i Filharmonia Podlaska - Europejskie Centrum</t>
  </si>
  <si>
    <t>TUTTI.pl 10_2024_1</t>
  </si>
  <si>
    <t>Zych, Wojciech Ziemowit - Solilokwium II. Pejzaż myśli zamarzłych</t>
  </si>
  <si>
    <t>FILHARMONIA ŚWIĘTOKRZYSKA im. Oskara Kolberga</t>
  </si>
  <si>
    <t>TUTTI.pl 12_2024_1</t>
  </si>
  <si>
    <t>Filharmonia Dolnośląska w Jeleniej Górze</t>
  </si>
  <si>
    <t>TUTTI.pl 09_2024_1</t>
  </si>
  <si>
    <t>Szeligowski, Tadeusz - Nokturn</t>
  </si>
  <si>
    <t>TUTTI.pl 07_2024_1</t>
  </si>
  <si>
    <t>Baird, Tadeusz - Cztery sonety miłosne</t>
  </si>
  <si>
    <t xml:space="preserve">koncert </t>
  </si>
  <si>
    <t>TUTTI.pl 13_2024_1</t>
  </si>
  <si>
    <t>Szabelski, Bolesław - Toccata</t>
  </si>
  <si>
    <t>FILHARMONIA ŚLĄSKA im. H. M. Góreckiego</t>
  </si>
  <si>
    <t>TUTTI.pl 06_2024_1</t>
  </si>
  <si>
    <t>Szymanowski, Karol - Stabat Mater</t>
  </si>
  <si>
    <t>FILHARMONIA NARODOWA</t>
  </si>
  <si>
    <t>TUTTI.pl 03_2024_1</t>
  </si>
  <si>
    <t>Lutosławski, Witold - Łańcuch II</t>
  </si>
  <si>
    <t>TUTTI.pl 04_2024_1</t>
  </si>
  <si>
    <t>Lutosławski, Witold - Interludium</t>
  </si>
  <si>
    <t>TUTTI.pl 05_2024_1</t>
  </si>
  <si>
    <t>Lutosławski, Witold - Partita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</si>
</sst>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3F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2" fontId="3" fillId="2" borderId="3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2" fontId="3" fillId="4" borderId="1" xfId="0" applyNumberFormat="1" applyFont="1" applyFill="1" applyBorder="1" applyAlignment="1">
      <alignment vertical="top" wrapText="1"/>
    </xf>
    <xf numFmtId="0" fontId="0" fillId="0" borderId="4" xfId="0" applyBorder="1"/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2" fontId="0" fillId="0" borderId="6" xfId="0" applyNumberFormat="1" applyBorder="1" applyAlignment="1">
      <alignment vertical="top"/>
    </xf>
    <xf numFmtId="0" fontId="0" fillId="0" borderId="4" xfId="0" applyBorder="1" applyAlignment="1">
      <alignment vertical="top"/>
    </xf>
    <xf numFmtId="2" fontId="1" fillId="0" borderId="4" xfId="0" applyNumberFormat="1" applyFont="1" applyBorder="1" applyAlignment="1">
      <alignment vertical="top"/>
    </xf>
    <xf numFmtId="0" fontId="0" fillId="0" borderId="5" xfId="0" applyBorder="1"/>
    <xf numFmtId="2" fontId="0" fillId="0" borderId="7" xfId="0" applyNumberFormat="1" applyBorder="1" applyAlignment="1">
      <alignment vertical="top"/>
    </xf>
    <xf numFmtId="0" fontId="7" fillId="0" borderId="0" xfId="0" applyFont="1"/>
    <xf numFmtId="0" fontId="5" fillId="5" borderId="5" xfId="0" applyFont="1" applyFill="1" applyBorder="1"/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2" fontId="6" fillId="5" borderId="4" xfId="0" applyNumberFormat="1" applyFont="1" applyFill="1" applyBorder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3F3"/>
      <color rgb="FFFFB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styna_Luboradzka\Documents\BMO\PROJEKTY\TUTTI\Zesp&#243;&#322;%20steruj&#261;cy%202024_1\OCENA%20WNIOSK&#211;W%20TUTTI%202024_1_kwoty%20OK.xlsx" TargetMode="External"/><Relationship Id="rId1" Type="http://schemas.openxmlformats.org/officeDocument/2006/relationships/externalLinkPath" Target="/Users/Justyna_Luboradzka/Documents/BMO/PROJEKTY/TUTTI/Zesp&#243;&#322;%20steruj&#261;cy%202024_1/OCENA%20WNIOSK&#211;W%20TUTTI%202024_1_kwoty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ENA WNIOSKÓW"/>
      <sheetName val="LISTA"/>
      <sheetName val="lista z kwotami"/>
    </sheetNames>
    <sheetDataSet>
      <sheetData sheetId="0">
        <row r="3">
          <cell r="Q3">
            <v>58.125</v>
          </cell>
          <cell r="U3">
            <v>12</v>
          </cell>
          <cell r="V3">
            <v>70.125</v>
          </cell>
        </row>
        <row r="4">
          <cell r="Q4">
            <v>58.375</v>
          </cell>
          <cell r="U4">
            <v>12</v>
          </cell>
          <cell r="V4">
            <v>70.375</v>
          </cell>
        </row>
        <row r="5">
          <cell r="Q5">
            <v>47.75</v>
          </cell>
          <cell r="U5">
            <v>15</v>
          </cell>
          <cell r="V5">
            <v>62.75</v>
          </cell>
        </row>
        <row r="6">
          <cell r="Q6">
            <v>46.5</v>
          </cell>
          <cell r="U6">
            <v>15</v>
          </cell>
          <cell r="V6">
            <v>61.5</v>
          </cell>
        </row>
        <row r="7">
          <cell r="Q7">
            <v>45.5</v>
          </cell>
          <cell r="U7">
            <v>15</v>
          </cell>
          <cell r="V7">
            <v>60.5</v>
          </cell>
        </row>
        <row r="8">
          <cell r="Q8">
            <v>50</v>
          </cell>
          <cell r="U8">
            <v>15</v>
          </cell>
          <cell r="V8">
            <v>65</v>
          </cell>
        </row>
        <row r="9">
          <cell r="Q9">
            <v>51.25</v>
          </cell>
          <cell r="U9">
            <v>15</v>
          </cell>
          <cell r="V9">
            <v>66.25</v>
          </cell>
        </row>
        <row r="10">
          <cell r="Q10">
            <v>59.75</v>
          </cell>
          <cell r="U10">
            <v>15</v>
          </cell>
          <cell r="V10">
            <v>74.75</v>
          </cell>
        </row>
        <row r="11">
          <cell r="Q11">
            <v>52.333333333333336</v>
          </cell>
          <cell r="U11">
            <v>14</v>
          </cell>
          <cell r="V11">
            <v>66.333333333333343</v>
          </cell>
        </row>
        <row r="12">
          <cell r="Q12">
            <v>56.666666666666664</v>
          </cell>
          <cell r="U12">
            <v>12</v>
          </cell>
          <cell r="V12">
            <v>68.666666666666657</v>
          </cell>
        </row>
        <row r="13">
          <cell r="Q13">
            <v>56.25</v>
          </cell>
          <cell r="U13">
            <v>13</v>
          </cell>
          <cell r="V13">
            <v>69.25</v>
          </cell>
        </row>
        <row r="14">
          <cell r="Q14">
            <v>54.75</v>
          </cell>
          <cell r="U14">
            <v>13</v>
          </cell>
          <cell r="V14">
            <v>67.75</v>
          </cell>
        </row>
        <row r="15">
          <cell r="Q15">
            <v>50.5</v>
          </cell>
          <cell r="U15">
            <v>15</v>
          </cell>
          <cell r="V15">
            <v>65.5</v>
          </cell>
        </row>
        <row r="16">
          <cell r="Q16">
            <v>56.875</v>
          </cell>
          <cell r="U16">
            <v>17</v>
          </cell>
          <cell r="V16">
            <v>73.875</v>
          </cell>
        </row>
        <row r="17">
          <cell r="Q17">
            <v>59.5</v>
          </cell>
          <cell r="U17">
            <v>14</v>
          </cell>
          <cell r="V17">
            <v>73.5</v>
          </cell>
        </row>
        <row r="18">
          <cell r="Q18">
            <v>57.25</v>
          </cell>
          <cell r="U18">
            <v>14</v>
          </cell>
          <cell r="V18">
            <v>71.25</v>
          </cell>
        </row>
        <row r="19">
          <cell r="Q19">
            <v>56.5</v>
          </cell>
          <cell r="U19">
            <v>14</v>
          </cell>
          <cell r="V19">
            <v>70.5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627C-5AD3-4C97-87CF-4488E2B96512}">
  <dimension ref="A1:H18"/>
  <sheetViews>
    <sheetView tabSelected="1" workbookViewId="0">
      <selection activeCell="C20" sqref="C20"/>
    </sheetView>
  </sheetViews>
  <sheetFormatPr defaultRowHeight="42.6" customHeight="1" x14ac:dyDescent="0.3"/>
  <cols>
    <col min="1" max="1" width="18.88671875" customWidth="1"/>
    <col min="2" max="2" width="19.6640625" customWidth="1"/>
    <col min="3" max="3" width="18.88671875" customWidth="1"/>
    <col min="4" max="4" width="13.88671875" customWidth="1"/>
  </cols>
  <sheetData>
    <row r="1" spans="1:8" ht="42.6" customHeight="1" thickBo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8" ht="42.6" customHeight="1" x14ac:dyDescent="0.3">
      <c r="A2" s="6" t="s">
        <v>7</v>
      </c>
      <c r="B2" s="7" t="s">
        <v>8</v>
      </c>
      <c r="C2" s="8" t="s">
        <v>9</v>
      </c>
      <c r="D2" s="8" t="s">
        <v>10</v>
      </c>
      <c r="E2" s="9">
        <f>'[1]OCENA WNIOSKÓW'!Q10</f>
        <v>59.75</v>
      </c>
      <c r="F2" s="10">
        <f>'[1]OCENA WNIOSKÓW'!U10</f>
        <v>15</v>
      </c>
      <c r="G2" s="11">
        <f>'[1]OCENA WNIOSKÓW'!V10</f>
        <v>74.75</v>
      </c>
    </row>
    <row r="3" spans="1:8" ht="42.6" customHeight="1" x14ac:dyDescent="0.3">
      <c r="A3" s="12" t="s">
        <v>11</v>
      </c>
      <c r="B3" s="7" t="s">
        <v>12</v>
      </c>
      <c r="C3" s="8" t="s">
        <v>13</v>
      </c>
      <c r="D3" s="8" t="s">
        <v>10</v>
      </c>
      <c r="E3" s="13">
        <f>'[1]OCENA WNIOSKÓW'!Q16</f>
        <v>56.875</v>
      </c>
      <c r="F3" s="10">
        <f>'[1]OCENA WNIOSKÓW'!U16</f>
        <v>17</v>
      </c>
      <c r="G3" s="11">
        <f>'[1]OCENA WNIOSKÓW'!V16</f>
        <v>73.875</v>
      </c>
    </row>
    <row r="4" spans="1:8" ht="42.6" customHeight="1" x14ac:dyDescent="0.3">
      <c r="A4" s="15" t="s">
        <v>14</v>
      </c>
      <c r="B4" s="16" t="s">
        <v>15</v>
      </c>
      <c r="C4" s="17" t="s">
        <v>16</v>
      </c>
      <c r="D4" s="17" t="s">
        <v>17</v>
      </c>
      <c r="E4" s="18">
        <f>'[1]OCENA WNIOSKÓW'!Q17</f>
        <v>59.5</v>
      </c>
      <c r="F4" s="19">
        <f>'[1]OCENA WNIOSKÓW'!U17</f>
        <v>14</v>
      </c>
      <c r="G4" s="20">
        <f>'[1]OCENA WNIOSKÓW'!V17</f>
        <v>73.5</v>
      </c>
      <c r="H4" s="14" t="s">
        <v>18</v>
      </c>
    </row>
    <row r="5" spans="1:8" ht="42.6" customHeight="1" x14ac:dyDescent="0.3">
      <c r="A5" s="12" t="s">
        <v>19</v>
      </c>
      <c r="B5" s="7" t="s">
        <v>20</v>
      </c>
      <c r="C5" s="8" t="s">
        <v>16</v>
      </c>
      <c r="D5" s="8" t="s">
        <v>17</v>
      </c>
      <c r="E5" s="13">
        <f>'[1]OCENA WNIOSKÓW'!Q18</f>
        <v>57.25</v>
      </c>
      <c r="F5" s="10">
        <f>'[1]OCENA WNIOSKÓW'!U18</f>
        <v>14</v>
      </c>
      <c r="G5" s="11">
        <f>'[1]OCENA WNIOSKÓW'!V18</f>
        <v>71.25</v>
      </c>
    </row>
    <row r="6" spans="1:8" ht="42.6" customHeight="1" x14ac:dyDescent="0.3">
      <c r="A6" s="12" t="s">
        <v>21</v>
      </c>
      <c r="B6" s="7" t="s">
        <v>22</v>
      </c>
      <c r="C6" s="8" t="s">
        <v>16</v>
      </c>
      <c r="D6" s="8" t="s">
        <v>17</v>
      </c>
      <c r="E6" s="13">
        <f>'[1]OCENA WNIOSKÓW'!Q19</f>
        <v>56.5</v>
      </c>
      <c r="F6" s="10">
        <f>'[1]OCENA WNIOSKÓW'!U19</f>
        <v>14</v>
      </c>
      <c r="G6" s="11">
        <f>'[1]OCENA WNIOSKÓW'!V19</f>
        <v>70.5</v>
      </c>
    </row>
    <row r="7" spans="1:8" ht="42.6" customHeight="1" x14ac:dyDescent="0.3">
      <c r="A7" s="12" t="s">
        <v>23</v>
      </c>
      <c r="B7" s="7" t="s">
        <v>24</v>
      </c>
      <c r="C7" s="8" t="s">
        <v>25</v>
      </c>
      <c r="D7" s="8" t="s">
        <v>10</v>
      </c>
      <c r="E7" s="13">
        <f>'[1]OCENA WNIOSKÓW'!Q4</f>
        <v>58.375</v>
      </c>
      <c r="F7" s="10">
        <f>'[1]OCENA WNIOSKÓW'!U4</f>
        <v>12</v>
      </c>
      <c r="G7" s="11">
        <f>'[1]OCENA WNIOSKÓW'!V4</f>
        <v>70.375</v>
      </c>
    </row>
    <row r="8" spans="1:8" ht="42.6" customHeight="1" x14ac:dyDescent="0.3">
      <c r="A8" s="12" t="s">
        <v>26</v>
      </c>
      <c r="B8" s="7" t="s">
        <v>27</v>
      </c>
      <c r="C8" s="8" t="s">
        <v>25</v>
      </c>
      <c r="D8" s="8" t="s">
        <v>10</v>
      </c>
      <c r="E8" s="13">
        <f>'[1]OCENA WNIOSKÓW'!Q3</f>
        <v>58.125</v>
      </c>
      <c r="F8" s="10">
        <f>'[1]OCENA WNIOSKÓW'!U3</f>
        <v>12</v>
      </c>
      <c r="G8" s="11">
        <f>'[1]OCENA WNIOSKÓW'!V3</f>
        <v>70.125</v>
      </c>
    </row>
    <row r="9" spans="1:8" ht="42.6" customHeight="1" x14ac:dyDescent="0.3">
      <c r="A9" s="12" t="s">
        <v>28</v>
      </c>
      <c r="B9" s="7" t="s">
        <v>29</v>
      </c>
      <c r="C9" s="8" t="s">
        <v>30</v>
      </c>
      <c r="D9" s="8" t="s">
        <v>10</v>
      </c>
      <c r="E9" s="13">
        <f>'[1]OCENA WNIOSKÓW'!Q13</f>
        <v>56.25</v>
      </c>
      <c r="F9" s="10">
        <f>'[1]OCENA WNIOSKÓW'!U13</f>
        <v>13</v>
      </c>
      <c r="G9" s="11">
        <f>'[1]OCENA WNIOSKÓW'!V13</f>
        <v>69.25</v>
      </c>
    </row>
    <row r="10" spans="1:8" ht="42.6" customHeight="1" x14ac:dyDescent="0.3">
      <c r="A10" s="12" t="s">
        <v>31</v>
      </c>
      <c r="B10" s="7" t="s">
        <v>32</v>
      </c>
      <c r="C10" s="8" t="s">
        <v>33</v>
      </c>
      <c r="D10" s="8" t="s">
        <v>10</v>
      </c>
      <c r="E10" s="13">
        <f>'[1]OCENA WNIOSKÓW'!Q12</f>
        <v>56.666666666666664</v>
      </c>
      <c r="F10" s="10">
        <f>'[1]OCENA WNIOSKÓW'!U12</f>
        <v>12</v>
      </c>
      <c r="G10" s="11">
        <f>'[1]OCENA WNIOSKÓW'!V12</f>
        <v>68.666666666666657</v>
      </c>
    </row>
    <row r="11" spans="1:8" ht="42.6" customHeight="1" x14ac:dyDescent="0.3">
      <c r="A11" s="12" t="s">
        <v>34</v>
      </c>
      <c r="B11" s="7" t="s">
        <v>22</v>
      </c>
      <c r="C11" s="8" t="s">
        <v>35</v>
      </c>
      <c r="D11" s="8" t="s">
        <v>10</v>
      </c>
      <c r="E11" s="13">
        <f>'[1]OCENA WNIOSKÓW'!Q14</f>
        <v>54.75</v>
      </c>
      <c r="F11" s="10">
        <f>'[1]OCENA WNIOSKÓW'!U14</f>
        <v>13</v>
      </c>
      <c r="G11" s="11">
        <f>'[1]OCENA WNIOSKÓW'!V14</f>
        <v>67.75</v>
      </c>
    </row>
    <row r="12" spans="1:8" ht="42.6" customHeight="1" x14ac:dyDescent="0.3">
      <c r="A12" s="12" t="s">
        <v>36</v>
      </c>
      <c r="B12" s="7" t="s">
        <v>37</v>
      </c>
      <c r="C12" s="8" t="s">
        <v>33</v>
      </c>
      <c r="D12" s="8" t="s">
        <v>10</v>
      </c>
      <c r="E12" s="13">
        <f>'[1]OCENA WNIOSKÓW'!Q11</f>
        <v>52.333333333333336</v>
      </c>
      <c r="F12" s="10">
        <f>'[1]OCENA WNIOSKÓW'!U11</f>
        <v>14</v>
      </c>
      <c r="G12" s="11">
        <f>'[1]OCENA WNIOSKÓW'!V11</f>
        <v>66.333333333333343</v>
      </c>
    </row>
    <row r="13" spans="1:8" ht="42.6" customHeight="1" x14ac:dyDescent="0.3">
      <c r="A13" s="12" t="s">
        <v>38</v>
      </c>
      <c r="B13" s="7" t="s">
        <v>39</v>
      </c>
      <c r="C13" s="8" t="s">
        <v>9</v>
      </c>
      <c r="D13" s="8" t="s">
        <v>40</v>
      </c>
      <c r="E13" s="13">
        <f>'[1]OCENA WNIOSKÓW'!Q9</f>
        <v>51.25</v>
      </c>
      <c r="F13" s="10">
        <f>'[1]OCENA WNIOSKÓW'!U9</f>
        <v>15</v>
      </c>
      <c r="G13" s="11">
        <f>'[1]OCENA WNIOSKÓW'!V9</f>
        <v>66.25</v>
      </c>
    </row>
    <row r="14" spans="1:8" ht="42.6" customHeight="1" x14ac:dyDescent="0.3">
      <c r="A14" s="12" t="s">
        <v>41</v>
      </c>
      <c r="B14" s="7" t="s">
        <v>42</v>
      </c>
      <c r="C14" s="8" t="s">
        <v>43</v>
      </c>
      <c r="D14" s="8" t="s">
        <v>10</v>
      </c>
      <c r="E14" s="13">
        <f>'[1]OCENA WNIOSKÓW'!Q15</f>
        <v>50.5</v>
      </c>
      <c r="F14" s="10">
        <f>'[1]OCENA WNIOSKÓW'!U15</f>
        <v>15</v>
      </c>
      <c r="G14" s="11">
        <f>'[1]OCENA WNIOSKÓW'!V15</f>
        <v>65.5</v>
      </c>
    </row>
    <row r="15" spans="1:8" ht="42.6" customHeight="1" x14ac:dyDescent="0.3">
      <c r="A15" s="12" t="s">
        <v>44</v>
      </c>
      <c r="B15" s="7" t="s">
        <v>45</v>
      </c>
      <c r="C15" s="8" t="s">
        <v>46</v>
      </c>
      <c r="D15" s="8" t="s">
        <v>10</v>
      </c>
      <c r="E15" s="13">
        <f>'[1]OCENA WNIOSKÓW'!Q8</f>
        <v>50</v>
      </c>
      <c r="F15" s="10">
        <f>'[1]OCENA WNIOSKÓW'!U8</f>
        <v>15</v>
      </c>
      <c r="G15" s="11">
        <f>'[1]OCENA WNIOSKÓW'!V8</f>
        <v>65</v>
      </c>
    </row>
    <row r="16" spans="1:8" ht="42.6" customHeight="1" x14ac:dyDescent="0.3">
      <c r="A16" s="15" t="s">
        <v>47</v>
      </c>
      <c r="B16" s="16" t="s">
        <v>48</v>
      </c>
      <c r="C16" s="17" t="s">
        <v>46</v>
      </c>
      <c r="D16" s="17" t="s">
        <v>10</v>
      </c>
      <c r="E16" s="18">
        <f>'[1]OCENA WNIOSKÓW'!Q5</f>
        <v>47.75</v>
      </c>
      <c r="F16" s="19">
        <f>'[1]OCENA WNIOSKÓW'!U5</f>
        <v>15</v>
      </c>
      <c r="G16" s="20">
        <f>'[1]OCENA WNIOSKÓW'!V5</f>
        <v>62.75</v>
      </c>
      <c r="H16" s="14" t="s">
        <v>18</v>
      </c>
    </row>
    <row r="17" spans="1:8" ht="42.6" customHeight="1" x14ac:dyDescent="0.3">
      <c r="A17" s="15" t="s">
        <v>49</v>
      </c>
      <c r="B17" s="16" t="s">
        <v>50</v>
      </c>
      <c r="C17" s="17" t="s">
        <v>46</v>
      </c>
      <c r="D17" s="17" t="s">
        <v>10</v>
      </c>
      <c r="E17" s="18">
        <f>'[1]OCENA WNIOSKÓW'!Q6</f>
        <v>46.5</v>
      </c>
      <c r="F17" s="19">
        <f>'[1]OCENA WNIOSKÓW'!U6</f>
        <v>15</v>
      </c>
      <c r="G17" s="20">
        <f>'[1]OCENA WNIOSKÓW'!V6</f>
        <v>61.5</v>
      </c>
      <c r="H17" s="14" t="s">
        <v>18</v>
      </c>
    </row>
    <row r="18" spans="1:8" ht="42.6" customHeight="1" x14ac:dyDescent="0.3">
      <c r="A18" s="15" t="s">
        <v>51</v>
      </c>
      <c r="B18" s="16" t="s">
        <v>52</v>
      </c>
      <c r="C18" s="17" t="s">
        <v>46</v>
      </c>
      <c r="D18" s="17" t="s">
        <v>10</v>
      </c>
      <c r="E18" s="18">
        <f>'[1]OCENA WNIOSKÓW'!Q7</f>
        <v>45.5</v>
      </c>
      <c r="F18" s="19">
        <f>'[1]OCENA WNIOSKÓW'!U7</f>
        <v>15</v>
      </c>
      <c r="G18" s="20">
        <f>'[1]OCENA WNIOSKÓW'!V7</f>
        <v>60.5</v>
      </c>
      <c r="H18" s="1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2024-02-01T14:14:51Z</dcterms:created>
  <dcterms:modified xsi:type="dcterms:W3CDTF">2024-02-01T14:17:08Z</dcterms:modified>
</cp:coreProperties>
</file>