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5_3\"/>
    </mc:Choice>
  </mc:AlternateContent>
  <xr:revisionPtr revIDLastSave="0" documentId="8_{68550E30-9BC1-49FB-ADA7-F86E05B78819}" xr6:coauthVersionLast="47" xr6:coauthVersionMax="47" xr10:uidLastSave="{00000000-0000-0000-0000-000000000000}"/>
  <bookViews>
    <workbookView xWindow="2688" yWindow="1560" windowWidth="27024" windowHeight="11400" xr2:uid="{E1D09DDB-973E-481E-BF85-28E414F629B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<sst xmlns="http://schemas.openxmlformats.org/spreadsheetml/2006/main" count="112" uniqueCount="73">
  <si>
    <t>numer wniosku</t>
  </si>
  <si>
    <t>kompozytor, utwór</t>
  </si>
  <si>
    <t>nazwa wnioskodawcy</t>
  </si>
  <si>
    <t>nazwa Wydarzenia</t>
  </si>
  <si>
    <t>OCENA WARTOŚCI MERYTORYCZNEJ</t>
  </si>
  <si>
    <t>OCENA WARTOŚCI FORMALNEJ</t>
  </si>
  <si>
    <t>OCENA OSTATECZNA</t>
  </si>
  <si>
    <t>TUTTI.pl 56_2025_3</t>
  </si>
  <si>
    <t>Szymanowski, Karol - Koncert skrzypcowy nr 2</t>
  </si>
  <si>
    <t>Pałac Kultury Zagłębia</t>
  </si>
  <si>
    <t>koncert + AV dok.</t>
  </si>
  <si>
    <t>TUTTI.pl 45_2025_3</t>
  </si>
  <si>
    <t>Knapik, Eugeniusz - Beauty Radiated in Eternity</t>
  </si>
  <si>
    <t>FILHARMONIA ŚLĄSKA im. H. M. Góreckiego</t>
  </si>
  <si>
    <t>2x koncert</t>
  </si>
  <si>
    <t>TUTTI.pl 53_2025_3</t>
  </si>
  <si>
    <t>Lutosławski, Witold - Chantefleurs et chantefables</t>
  </si>
  <si>
    <t>FILHARMONIA ŚWIĘTOKRZYSKA im. Oskara Kolberga</t>
  </si>
  <si>
    <t>koncert</t>
  </si>
  <si>
    <t>TUTTI.pl 55_2025_3</t>
  </si>
  <si>
    <t>Chyrzyński, Marcel - Ukiyo-e No. 6</t>
  </si>
  <si>
    <t>Orkiestra Stołecznego Królewskiego</t>
  </si>
  <si>
    <t>Internet AV</t>
  </si>
  <si>
    <t>TUTTI.pl 54_2025_3</t>
  </si>
  <si>
    <t>Chyrzyński, Marcel - Ukiyo-e</t>
  </si>
  <si>
    <t>TUTTI.pl 48_2025_3</t>
  </si>
  <si>
    <t>Kisielewski, Stefan - Koncert na orkiestrę kameralną</t>
  </si>
  <si>
    <t>Filharmonia Koszalińska im. St. Moniuszki</t>
  </si>
  <si>
    <t>TUTTI.pl 47_2025_3</t>
  </si>
  <si>
    <t>Chyrzyński, Marcel - Ukiyo-e No. 7</t>
  </si>
  <si>
    <t>koncert - prawykonanie</t>
  </si>
  <si>
    <t>TUTTI.pl 35_2025_3</t>
  </si>
  <si>
    <t>Lutosławski, Witold - Muzyka żałobna</t>
  </si>
  <si>
    <t>Filharmonia Zielonogórska im. T. Bairda</t>
  </si>
  <si>
    <t>TUTTI.pl 58_2025_3</t>
  </si>
  <si>
    <t>Kilar, Wojciech - Exodus</t>
  </si>
  <si>
    <t>Toruńska Orkiestra Symfoniczna</t>
  </si>
  <si>
    <t>TUTTI.pl 33_2025_3</t>
  </si>
  <si>
    <t>Twardowski, Romuald - Koncert staropolski</t>
  </si>
  <si>
    <t>TUTTI.pl 40_2025_3</t>
  </si>
  <si>
    <t>Baird, Tadeusz - Uwertura giocosa</t>
  </si>
  <si>
    <t>Polska Filharmonia 'Sinfonia Baltica'</t>
  </si>
  <si>
    <t>TUTTI.pl 43_2025_3</t>
  </si>
  <si>
    <t>Lutosławski, Witold - Koncert na wiolonczelę i orkiestrę</t>
  </si>
  <si>
    <t>FILHARMONIA NARODOWA</t>
  </si>
  <si>
    <t>TUTTI.pl 36_2025_3</t>
  </si>
  <si>
    <t>TUTTI.pl 34_2025_3</t>
  </si>
  <si>
    <t>Karłowicz, Mieczysław - Odwieczne pieśni [edycja źródłowa]</t>
  </si>
  <si>
    <t>TUTTI.pl 50_2025_3</t>
  </si>
  <si>
    <t>Żeleński, Władysław - W Tatrach</t>
  </si>
  <si>
    <t>TUTTI.pl 57_2025_3</t>
  </si>
  <si>
    <t>Górecki, Henryk Mikołaj - Trzy utwory w dawnym stylu</t>
  </si>
  <si>
    <t>TUTTI.pl 42_2025_3</t>
  </si>
  <si>
    <t>Dobrzyński, Ignacy Feliks - Uwertura koncertowa D-dur</t>
  </si>
  <si>
    <t>TUTTI.pl 52_2025_3</t>
  </si>
  <si>
    <t>Karłowicz, Mieczysław - Symfonia e-moll 'Odrodzenie' [edycja źródłowa]</t>
  </si>
  <si>
    <t>TUTTI.pl 41_2025_3</t>
  </si>
  <si>
    <t>Szymanowski, Karol - Etiuda b-moll</t>
  </si>
  <si>
    <t>TUTTI.pl 46_2025_3</t>
  </si>
  <si>
    <t>Lutosławski, Witold - Wariacje na temat Paganiniego</t>
  </si>
  <si>
    <t>TUTTI.pl 49_2025_3</t>
  </si>
  <si>
    <t>Wieniawski, Henryk - Koncert skrzypcowy nr 2 d-moll [Dzieła]</t>
  </si>
  <si>
    <t>TUTTI.pl 44_2025_3</t>
  </si>
  <si>
    <t>Górecki, Henryk Mikołaj - Trzy tańce</t>
  </si>
  <si>
    <t>TUTTI.pl 37_2025_3</t>
  </si>
  <si>
    <t>Chopin, Fryderyk - Koncert fortepianowy nr 2 f-moll</t>
  </si>
  <si>
    <t>TUTTI.pl 38_2025_3</t>
  </si>
  <si>
    <t>Moniuszko, Stanisław - Halka: tańce góralskie</t>
  </si>
  <si>
    <t>TUTTI.pl 39_2025_3</t>
  </si>
  <si>
    <t>Kilar, Wojciech - Polonez z filmu 'Pan Tadeusz'</t>
  </si>
  <si>
    <t>TUTTI.pl 32_2025_3</t>
  </si>
  <si>
    <t>Moniuszko, Stanisław - Halka: uwertura do opery</t>
  </si>
  <si>
    <r>
      <t xml:space="preserve">ze względu na limit </t>
    </r>
    <r>
      <rPr>
        <b/>
        <sz val="11"/>
        <color rgb="FFC00000"/>
        <rFont val="Calibri"/>
        <family val="2"/>
        <charset val="238"/>
        <scheme val="minor"/>
      </rPr>
      <t>jedno wykonanie</t>
    </r>
    <r>
      <rPr>
        <sz val="11"/>
        <color rgb="FFC00000"/>
        <rFont val="Calibri"/>
        <family val="2"/>
        <charset val="238"/>
        <scheme val="minor"/>
      </rPr>
      <t xml:space="preserve"> otrzymuje rabat TUTTI.pl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</si>
</sst>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2" fontId="4" fillId="3" borderId="5" xfId="0" applyNumberFormat="1" applyFont="1" applyFill="1" applyBorder="1" applyAlignment="1">
      <alignment vertical="top" wrapText="1"/>
    </xf>
    <xf numFmtId="2" fontId="4" fillId="4" borderId="6" xfId="0" applyNumberFormat="1" applyFont="1" applyFill="1" applyBorder="1" applyAlignment="1">
      <alignment vertical="top" wrapText="1"/>
    </xf>
    <xf numFmtId="2" fontId="4" fillId="5" borderId="6" xfId="0" applyNumberFormat="1" applyFont="1" applyFill="1" applyBorder="1" applyAlignment="1">
      <alignment vertical="top" wrapText="1"/>
    </xf>
    <xf numFmtId="0" fontId="2" fillId="0" borderId="7" xfId="1" applyBorder="1"/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2" fontId="0" fillId="0" borderId="9" xfId="0" applyNumberForma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2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2" fillId="0" borderId="9" xfId="1" applyBorder="1"/>
    <xf numFmtId="0" fontId="2" fillId="0" borderId="13" xfId="1" applyBorder="1"/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2" fontId="0" fillId="0" borderId="13" xfId="0" applyNumberForma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0" fontId="0" fillId="0" borderId="15" xfId="0" applyBorder="1"/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wrapText="1"/>
    </xf>
    <xf numFmtId="0" fontId="6" fillId="0" borderId="12" xfId="0" applyFont="1" applyBorder="1" applyAlignment="1">
      <alignment wrapText="1"/>
    </xf>
    <xf numFmtId="2" fontId="6" fillId="0" borderId="9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2" fontId="6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9" fillId="0" borderId="0" xfId="0" applyFont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5_3\OCENA%20WNIOSK&#211;W%20TUTTI.pl%202025_3%20po%20spotkaniu.xlsx" TargetMode="External"/><Relationship Id="rId1" Type="http://schemas.openxmlformats.org/officeDocument/2006/relationships/externalLinkPath" Target="OCENA%20WNIOSK&#211;W%20TUTTI.pl%202025_3%20po%20spotka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Q3">
            <v>30</v>
          </cell>
          <cell r="U3">
            <v>12</v>
          </cell>
          <cell r="V3">
            <v>42</v>
          </cell>
        </row>
        <row r="4">
          <cell r="Q4">
            <v>58</v>
          </cell>
          <cell r="U4">
            <v>12</v>
          </cell>
          <cell r="V4">
            <v>70</v>
          </cell>
        </row>
        <row r="5">
          <cell r="Q5">
            <v>51.75</v>
          </cell>
          <cell r="U5">
            <v>12</v>
          </cell>
          <cell r="V5">
            <v>63.75</v>
          </cell>
        </row>
        <row r="6">
          <cell r="Q6">
            <v>59.5</v>
          </cell>
          <cell r="U6">
            <v>12</v>
          </cell>
          <cell r="V6">
            <v>71.5</v>
          </cell>
        </row>
        <row r="7">
          <cell r="Q7">
            <v>54.5</v>
          </cell>
          <cell r="U7">
            <v>12</v>
          </cell>
          <cell r="V7">
            <v>66.5</v>
          </cell>
        </row>
        <row r="8">
          <cell r="Q8">
            <v>34.5</v>
          </cell>
          <cell r="U8">
            <v>13</v>
          </cell>
          <cell r="V8">
            <v>47.5</v>
          </cell>
        </row>
        <row r="9">
          <cell r="Q9">
            <v>30.5</v>
          </cell>
          <cell r="U9">
            <v>13</v>
          </cell>
          <cell r="V9">
            <v>43.5</v>
          </cell>
        </row>
        <row r="10">
          <cell r="Q10">
            <v>30.25</v>
          </cell>
          <cell r="U10">
            <v>13</v>
          </cell>
          <cell r="V10">
            <v>43.25</v>
          </cell>
        </row>
        <row r="11">
          <cell r="Q11">
            <v>55.25</v>
          </cell>
          <cell r="U11">
            <v>13</v>
          </cell>
          <cell r="V11">
            <v>68.25</v>
          </cell>
        </row>
        <row r="12">
          <cell r="Q12">
            <v>45</v>
          </cell>
          <cell r="U12">
            <v>15</v>
          </cell>
          <cell r="V12">
            <v>60</v>
          </cell>
        </row>
        <row r="13">
          <cell r="Q13">
            <v>48.333333333333336</v>
          </cell>
          <cell r="U13">
            <v>13</v>
          </cell>
          <cell r="V13">
            <v>61.333333333333336</v>
          </cell>
        </row>
        <row r="14">
          <cell r="Q14">
            <v>54.25</v>
          </cell>
          <cell r="U14">
            <v>13</v>
          </cell>
          <cell r="V14">
            <v>67.25</v>
          </cell>
        </row>
        <row r="15">
          <cell r="Q15">
            <v>43.5</v>
          </cell>
          <cell r="U15">
            <v>12</v>
          </cell>
          <cell r="V15">
            <v>55.5</v>
          </cell>
        </row>
        <row r="16">
          <cell r="Q16">
            <v>61</v>
          </cell>
          <cell r="U16">
            <v>12</v>
          </cell>
          <cell r="V16">
            <v>73</v>
          </cell>
        </row>
        <row r="17">
          <cell r="Q17">
            <v>47.25</v>
          </cell>
          <cell r="U17">
            <v>11.5</v>
          </cell>
          <cell r="V17">
            <v>58.75</v>
          </cell>
        </row>
        <row r="18">
          <cell r="Q18">
            <v>60</v>
          </cell>
          <cell r="U18">
            <v>12</v>
          </cell>
          <cell r="V18">
            <v>72</v>
          </cell>
        </row>
        <row r="19">
          <cell r="Q19">
            <v>59.25</v>
          </cell>
          <cell r="U19">
            <v>13</v>
          </cell>
          <cell r="V19">
            <v>72.25</v>
          </cell>
        </row>
        <row r="20">
          <cell r="Q20">
            <v>43.25</v>
          </cell>
          <cell r="U20">
            <v>13</v>
          </cell>
          <cell r="V20">
            <v>56.25</v>
          </cell>
        </row>
        <row r="21">
          <cell r="Q21">
            <v>49.5</v>
          </cell>
          <cell r="U21">
            <v>13</v>
          </cell>
          <cell r="V21">
            <v>62.5</v>
          </cell>
        </row>
        <row r="22">
          <cell r="Q22">
            <v>48.333333333333336</v>
          </cell>
          <cell r="U22">
            <v>13</v>
          </cell>
          <cell r="V22">
            <v>61.333333333333336</v>
          </cell>
        </row>
        <row r="23">
          <cell r="Q23">
            <v>60</v>
          </cell>
          <cell r="U23">
            <v>13</v>
          </cell>
          <cell r="V23">
            <v>73</v>
          </cell>
        </row>
        <row r="24">
          <cell r="Q24">
            <v>60.25</v>
          </cell>
          <cell r="U24">
            <v>12.5</v>
          </cell>
          <cell r="V24">
            <v>72.75</v>
          </cell>
        </row>
        <row r="25">
          <cell r="Q25">
            <v>60.5</v>
          </cell>
          <cell r="U25">
            <v>12.5</v>
          </cell>
          <cell r="V25">
            <v>73</v>
          </cell>
        </row>
        <row r="26">
          <cell r="Q26">
            <v>59.75</v>
          </cell>
          <cell r="U26">
            <v>13.5</v>
          </cell>
          <cell r="V26">
            <v>73.25</v>
          </cell>
        </row>
        <row r="27">
          <cell r="Q27">
            <v>49.25</v>
          </cell>
          <cell r="U27">
            <v>13</v>
          </cell>
          <cell r="V27">
            <v>62.25</v>
          </cell>
        </row>
        <row r="28">
          <cell r="Q28">
            <v>58.25</v>
          </cell>
          <cell r="U28">
            <v>13</v>
          </cell>
          <cell r="V28">
            <v>71.25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A180-C293-44C9-A752-EF735343EBC6}">
  <dimension ref="A1:H27"/>
  <sheetViews>
    <sheetView tabSelected="1" workbookViewId="0">
      <selection activeCell="J6" sqref="J6"/>
    </sheetView>
  </sheetViews>
  <sheetFormatPr defaultColWidth="17" defaultRowHeight="48" customHeight="1" x14ac:dyDescent="0.3"/>
  <cols>
    <col min="2" max="2" width="21.5546875" customWidth="1"/>
    <col min="3" max="3" width="17" customWidth="1"/>
    <col min="4" max="4" width="15.88671875" customWidth="1"/>
    <col min="5" max="5" width="8.5546875" customWidth="1"/>
    <col min="6" max="6" width="8.88671875" customWidth="1"/>
    <col min="7" max="7" width="10.88671875" customWidth="1"/>
  </cols>
  <sheetData>
    <row r="1" spans="1:8" ht="48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8" ht="48" customHeight="1" x14ac:dyDescent="0.3">
      <c r="A2" s="8" t="s">
        <v>7</v>
      </c>
      <c r="B2" s="9" t="s">
        <v>8</v>
      </c>
      <c r="C2" s="10" t="s">
        <v>9</v>
      </c>
      <c r="D2" s="11" t="s">
        <v>10</v>
      </c>
      <c r="E2" s="12">
        <f>'[1]OCENA WNIOSKÓW'!Q26</f>
        <v>59.75</v>
      </c>
      <c r="F2" s="12">
        <f>'[1]OCENA WNIOSKÓW'!U26</f>
        <v>13.5</v>
      </c>
      <c r="G2" s="13">
        <f>'[1]OCENA WNIOSKÓW'!V26</f>
        <v>73.25</v>
      </c>
    </row>
    <row r="3" spans="1:8" ht="48" customHeight="1" x14ac:dyDescent="0.3">
      <c r="A3" s="14" t="s">
        <v>11</v>
      </c>
      <c r="B3" s="15" t="s">
        <v>12</v>
      </c>
      <c r="C3" s="16" t="s">
        <v>13</v>
      </c>
      <c r="D3" s="17" t="s">
        <v>14</v>
      </c>
      <c r="E3" s="18">
        <f>'[1]OCENA WNIOSKÓW'!Q16</f>
        <v>61</v>
      </c>
      <c r="F3" s="18">
        <f>'[1]OCENA WNIOSKÓW'!U16</f>
        <v>12</v>
      </c>
      <c r="G3" s="19">
        <f>'[1]OCENA WNIOSKÓW'!V16</f>
        <v>73</v>
      </c>
      <c r="H3" s="41" t="s">
        <v>72</v>
      </c>
    </row>
    <row r="4" spans="1:8" ht="48" customHeight="1" x14ac:dyDescent="0.3">
      <c r="A4" s="14" t="s">
        <v>15</v>
      </c>
      <c r="B4" s="15" t="s">
        <v>16</v>
      </c>
      <c r="C4" s="16" t="s">
        <v>17</v>
      </c>
      <c r="D4" s="17" t="s">
        <v>18</v>
      </c>
      <c r="E4" s="18">
        <f>'[1]OCENA WNIOSKÓW'!Q23</f>
        <v>60</v>
      </c>
      <c r="F4" s="18">
        <f>'[1]OCENA WNIOSKÓW'!U23</f>
        <v>13</v>
      </c>
      <c r="G4" s="19">
        <f>'[1]OCENA WNIOSKÓW'!V23</f>
        <v>73</v>
      </c>
    </row>
    <row r="5" spans="1:8" ht="48" customHeight="1" x14ac:dyDescent="0.3">
      <c r="A5" s="14" t="s">
        <v>19</v>
      </c>
      <c r="B5" s="15" t="s">
        <v>20</v>
      </c>
      <c r="C5" s="16" t="s">
        <v>21</v>
      </c>
      <c r="D5" s="17" t="s">
        <v>22</v>
      </c>
      <c r="E5" s="18">
        <f>'[1]OCENA WNIOSKÓW'!Q25</f>
        <v>60.5</v>
      </c>
      <c r="F5" s="18">
        <f>'[1]OCENA WNIOSKÓW'!U25</f>
        <v>12.5</v>
      </c>
      <c r="G5" s="19">
        <f>'[1]OCENA WNIOSKÓW'!V25</f>
        <v>73</v>
      </c>
    </row>
    <row r="6" spans="1:8" ht="48" customHeight="1" x14ac:dyDescent="0.3">
      <c r="A6" s="14" t="s">
        <v>23</v>
      </c>
      <c r="B6" s="15" t="s">
        <v>24</v>
      </c>
      <c r="C6" s="16" t="s">
        <v>21</v>
      </c>
      <c r="D6" s="17" t="s">
        <v>22</v>
      </c>
      <c r="E6" s="18">
        <f>'[1]OCENA WNIOSKÓW'!Q24</f>
        <v>60.25</v>
      </c>
      <c r="F6" s="18">
        <f>'[1]OCENA WNIOSKÓW'!U24</f>
        <v>12.5</v>
      </c>
      <c r="G6" s="19">
        <f>'[1]OCENA WNIOSKÓW'!V24</f>
        <v>72.75</v>
      </c>
    </row>
    <row r="7" spans="1:8" ht="48" customHeight="1" x14ac:dyDescent="0.3">
      <c r="A7" s="14" t="s">
        <v>25</v>
      </c>
      <c r="B7" s="15" t="s">
        <v>26</v>
      </c>
      <c r="C7" s="16" t="s">
        <v>27</v>
      </c>
      <c r="D7" s="17" t="s">
        <v>18</v>
      </c>
      <c r="E7" s="18">
        <f>'[1]OCENA WNIOSKÓW'!Q19</f>
        <v>59.25</v>
      </c>
      <c r="F7" s="18">
        <f>'[1]OCENA WNIOSKÓW'!U19</f>
        <v>13</v>
      </c>
      <c r="G7" s="19">
        <f>'[1]OCENA WNIOSKÓW'!V19</f>
        <v>72.25</v>
      </c>
    </row>
    <row r="8" spans="1:8" ht="48" customHeight="1" x14ac:dyDescent="0.3">
      <c r="A8" s="14" t="s">
        <v>28</v>
      </c>
      <c r="B8" s="15" t="s">
        <v>29</v>
      </c>
      <c r="C8" s="16" t="s">
        <v>13</v>
      </c>
      <c r="D8" s="17" t="s">
        <v>30</v>
      </c>
      <c r="E8" s="18">
        <f>'[1]OCENA WNIOSKÓW'!Q18</f>
        <v>60</v>
      </c>
      <c r="F8" s="18">
        <f>'[1]OCENA WNIOSKÓW'!U18</f>
        <v>12</v>
      </c>
      <c r="G8" s="19">
        <f>'[1]OCENA WNIOSKÓW'!V18</f>
        <v>72</v>
      </c>
    </row>
    <row r="9" spans="1:8" ht="48" customHeight="1" x14ac:dyDescent="0.3">
      <c r="A9" s="14" t="s">
        <v>31</v>
      </c>
      <c r="B9" s="15" t="s">
        <v>32</v>
      </c>
      <c r="C9" s="16" t="s">
        <v>33</v>
      </c>
      <c r="D9" s="17" t="s">
        <v>18</v>
      </c>
      <c r="E9" s="18">
        <f>'[1]OCENA WNIOSKÓW'!Q6</f>
        <v>59.5</v>
      </c>
      <c r="F9" s="18">
        <f>'[1]OCENA WNIOSKÓW'!U6</f>
        <v>12</v>
      </c>
      <c r="G9" s="19">
        <f>'[1]OCENA WNIOSKÓW'!V6</f>
        <v>71.5</v>
      </c>
    </row>
    <row r="10" spans="1:8" ht="48" customHeight="1" x14ac:dyDescent="0.3">
      <c r="A10" s="14" t="s">
        <v>34</v>
      </c>
      <c r="B10" s="15" t="s">
        <v>35</v>
      </c>
      <c r="C10" s="16" t="s">
        <v>36</v>
      </c>
      <c r="D10" s="17" t="s">
        <v>18</v>
      </c>
      <c r="E10" s="18">
        <f>'[1]OCENA WNIOSKÓW'!Q28</f>
        <v>58.25</v>
      </c>
      <c r="F10" s="18">
        <f>'[1]OCENA WNIOSKÓW'!U28</f>
        <v>13</v>
      </c>
      <c r="G10" s="19">
        <f>'[1]OCENA WNIOSKÓW'!V28</f>
        <v>71.25</v>
      </c>
    </row>
    <row r="11" spans="1:8" ht="48" customHeight="1" x14ac:dyDescent="0.3">
      <c r="A11" s="14" t="s">
        <v>37</v>
      </c>
      <c r="B11" s="15" t="s">
        <v>38</v>
      </c>
      <c r="C11" s="16" t="s">
        <v>33</v>
      </c>
      <c r="D11" s="17" t="s">
        <v>18</v>
      </c>
      <c r="E11" s="18">
        <f>'[1]OCENA WNIOSKÓW'!Q4</f>
        <v>58</v>
      </c>
      <c r="F11" s="18">
        <f>'[1]OCENA WNIOSKÓW'!U4</f>
        <v>12</v>
      </c>
      <c r="G11" s="19">
        <f>'[1]OCENA WNIOSKÓW'!V4</f>
        <v>70</v>
      </c>
    </row>
    <row r="12" spans="1:8" ht="48" customHeight="1" x14ac:dyDescent="0.3">
      <c r="A12" s="14" t="s">
        <v>39</v>
      </c>
      <c r="B12" s="15" t="s">
        <v>40</v>
      </c>
      <c r="C12" s="16" t="s">
        <v>41</v>
      </c>
      <c r="D12" s="17" t="s">
        <v>18</v>
      </c>
      <c r="E12" s="18">
        <f>'[1]OCENA WNIOSKÓW'!Q11</f>
        <v>55.25</v>
      </c>
      <c r="F12" s="18">
        <f>'[1]OCENA WNIOSKÓW'!U11</f>
        <v>13</v>
      </c>
      <c r="G12" s="19">
        <f>'[1]OCENA WNIOSKÓW'!V11</f>
        <v>68.25</v>
      </c>
    </row>
    <row r="13" spans="1:8" ht="48" customHeight="1" x14ac:dyDescent="0.3">
      <c r="A13" s="14" t="s">
        <v>42</v>
      </c>
      <c r="B13" s="15" t="s">
        <v>43</v>
      </c>
      <c r="C13" s="16" t="s">
        <v>44</v>
      </c>
      <c r="D13" s="17" t="s">
        <v>14</v>
      </c>
      <c r="E13" s="18">
        <f>'[1]OCENA WNIOSKÓW'!Q14</f>
        <v>54.25</v>
      </c>
      <c r="F13" s="18">
        <f>'[1]OCENA WNIOSKÓW'!U14</f>
        <v>13</v>
      </c>
      <c r="G13" s="19">
        <f>'[1]OCENA WNIOSKÓW'!V14</f>
        <v>67.25</v>
      </c>
    </row>
    <row r="14" spans="1:8" ht="48" customHeight="1" x14ac:dyDescent="0.3">
      <c r="A14" s="14" t="s">
        <v>45</v>
      </c>
      <c r="B14" s="15" t="s">
        <v>40</v>
      </c>
      <c r="C14" s="16" t="s">
        <v>33</v>
      </c>
      <c r="D14" s="17" t="s">
        <v>18</v>
      </c>
      <c r="E14" s="18">
        <f>'[1]OCENA WNIOSKÓW'!Q7</f>
        <v>54.5</v>
      </c>
      <c r="F14" s="18">
        <f>'[1]OCENA WNIOSKÓW'!U7</f>
        <v>12</v>
      </c>
      <c r="G14" s="19">
        <f>'[1]OCENA WNIOSKÓW'!V7</f>
        <v>66.5</v>
      </c>
    </row>
    <row r="15" spans="1:8" ht="48" customHeight="1" x14ac:dyDescent="0.3">
      <c r="A15" s="14" t="s">
        <v>46</v>
      </c>
      <c r="B15" s="15" t="s">
        <v>47</v>
      </c>
      <c r="C15" s="16" t="s">
        <v>33</v>
      </c>
      <c r="D15" s="17" t="s">
        <v>18</v>
      </c>
      <c r="E15" s="18">
        <f>'[1]OCENA WNIOSKÓW'!Q5</f>
        <v>51.75</v>
      </c>
      <c r="F15" s="18">
        <f>'[1]OCENA WNIOSKÓW'!U5</f>
        <v>12</v>
      </c>
      <c r="G15" s="19">
        <f>'[1]OCENA WNIOSKÓW'!V5</f>
        <v>63.75</v>
      </c>
    </row>
    <row r="16" spans="1:8" ht="48" customHeight="1" x14ac:dyDescent="0.3">
      <c r="A16" s="14" t="s">
        <v>48</v>
      </c>
      <c r="B16" s="15" t="s">
        <v>49</v>
      </c>
      <c r="C16" s="16" t="s">
        <v>27</v>
      </c>
      <c r="D16" s="17" t="s">
        <v>18</v>
      </c>
      <c r="E16" s="18">
        <f>'[1]OCENA WNIOSKÓW'!Q21</f>
        <v>49.5</v>
      </c>
      <c r="F16" s="18">
        <f>'[1]OCENA WNIOSKÓW'!U21</f>
        <v>13</v>
      </c>
      <c r="G16" s="19">
        <f>'[1]OCENA WNIOSKÓW'!V21</f>
        <v>62.5</v>
      </c>
    </row>
    <row r="17" spans="1:8" ht="48" customHeight="1" x14ac:dyDescent="0.3">
      <c r="A17" s="14" t="s">
        <v>50</v>
      </c>
      <c r="B17" s="15" t="s">
        <v>51</v>
      </c>
      <c r="C17" s="16" t="s">
        <v>36</v>
      </c>
      <c r="D17" s="20" t="s">
        <v>18</v>
      </c>
      <c r="E17" s="18">
        <f>'[1]OCENA WNIOSKÓW'!Q27</f>
        <v>49.25</v>
      </c>
      <c r="F17" s="18">
        <f>'[1]OCENA WNIOSKÓW'!U27</f>
        <v>13</v>
      </c>
      <c r="G17" s="19">
        <f>'[1]OCENA WNIOSKÓW'!V27</f>
        <v>62.25</v>
      </c>
    </row>
    <row r="18" spans="1:8" ht="48" customHeight="1" x14ac:dyDescent="0.3">
      <c r="A18" s="14" t="s">
        <v>52</v>
      </c>
      <c r="B18" s="15" t="s">
        <v>53</v>
      </c>
      <c r="C18" s="16" t="s">
        <v>17</v>
      </c>
      <c r="D18" s="17" t="s">
        <v>18</v>
      </c>
      <c r="E18" s="18">
        <f>'[1]OCENA WNIOSKÓW'!Q13</f>
        <v>48.333333333333336</v>
      </c>
      <c r="F18" s="18">
        <f>'[1]OCENA WNIOSKÓW'!U13</f>
        <v>13</v>
      </c>
      <c r="G18" s="19">
        <f>'[1]OCENA WNIOSKÓW'!V13</f>
        <v>61.333333333333336</v>
      </c>
    </row>
    <row r="19" spans="1:8" ht="48" customHeight="1" x14ac:dyDescent="0.3">
      <c r="A19" s="14" t="s">
        <v>54</v>
      </c>
      <c r="B19" s="15" t="s">
        <v>55</v>
      </c>
      <c r="C19" s="16" t="s">
        <v>17</v>
      </c>
      <c r="D19" s="17" t="s">
        <v>18</v>
      </c>
      <c r="E19" s="18">
        <f>'[1]OCENA WNIOSKÓW'!Q22</f>
        <v>48.333333333333336</v>
      </c>
      <c r="F19" s="18">
        <f>'[1]OCENA WNIOSKÓW'!U22</f>
        <v>13</v>
      </c>
      <c r="G19" s="19">
        <f>'[1]OCENA WNIOSKÓW'!V22</f>
        <v>61.333333333333336</v>
      </c>
    </row>
    <row r="20" spans="1:8" ht="48" customHeight="1" thickBot="1" x14ac:dyDescent="0.35">
      <c r="A20" s="22" t="s">
        <v>56</v>
      </c>
      <c r="B20" s="23" t="s">
        <v>57</v>
      </c>
      <c r="C20" s="24" t="s">
        <v>41</v>
      </c>
      <c r="D20" s="25" t="s">
        <v>18</v>
      </c>
      <c r="E20" s="26">
        <f>'[1]OCENA WNIOSKÓW'!Q12</f>
        <v>45</v>
      </c>
      <c r="F20" s="26">
        <f>'[1]OCENA WNIOSKÓW'!U12</f>
        <v>15</v>
      </c>
      <c r="G20" s="27">
        <f>'[1]OCENA WNIOSKÓW'!V12</f>
        <v>60</v>
      </c>
      <c r="H20" s="28"/>
    </row>
    <row r="21" spans="1:8" ht="48" customHeight="1" thickTop="1" x14ac:dyDescent="0.3">
      <c r="A21" s="21" t="s">
        <v>58</v>
      </c>
      <c r="B21" s="29" t="s">
        <v>59</v>
      </c>
      <c r="C21" s="30" t="s">
        <v>13</v>
      </c>
      <c r="D21" s="31" t="s">
        <v>18</v>
      </c>
      <c r="E21" s="32">
        <f>'[1]OCENA WNIOSKÓW'!Q17</f>
        <v>47.25</v>
      </c>
      <c r="F21" s="32">
        <f>'[1]OCENA WNIOSKÓW'!U17</f>
        <v>11.5</v>
      </c>
      <c r="G21" s="33">
        <f>'[1]OCENA WNIOSKÓW'!V17</f>
        <v>58.75</v>
      </c>
    </row>
    <row r="22" spans="1:8" ht="48" customHeight="1" x14ac:dyDescent="0.3">
      <c r="A22" s="14" t="s">
        <v>60</v>
      </c>
      <c r="B22" s="34" t="s">
        <v>61</v>
      </c>
      <c r="C22" s="35" t="s">
        <v>27</v>
      </c>
      <c r="D22" s="36" t="s">
        <v>18</v>
      </c>
      <c r="E22" s="37">
        <f>'[1]OCENA WNIOSKÓW'!Q20</f>
        <v>43.25</v>
      </c>
      <c r="F22" s="37">
        <f>'[1]OCENA WNIOSKÓW'!U20</f>
        <v>13</v>
      </c>
      <c r="G22" s="38">
        <f>'[1]OCENA WNIOSKÓW'!V20</f>
        <v>56.25</v>
      </c>
    </row>
    <row r="23" spans="1:8" ht="48" customHeight="1" x14ac:dyDescent="0.3">
      <c r="A23" s="14" t="s">
        <v>62</v>
      </c>
      <c r="B23" s="34" t="s">
        <v>63</v>
      </c>
      <c r="C23" s="35" t="s">
        <v>13</v>
      </c>
      <c r="D23" s="36" t="s">
        <v>18</v>
      </c>
      <c r="E23" s="37">
        <f>'[1]OCENA WNIOSKÓW'!Q15</f>
        <v>43.5</v>
      </c>
      <c r="F23" s="37">
        <f>'[1]OCENA WNIOSKÓW'!U15</f>
        <v>12</v>
      </c>
      <c r="G23" s="38">
        <f>'[1]OCENA WNIOSKÓW'!V15</f>
        <v>55.5</v>
      </c>
    </row>
    <row r="24" spans="1:8" ht="48" customHeight="1" x14ac:dyDescent="0.3">
      <c r="A24" s="14" t="s">
        <v>64</v>
      </c>
      <c r="B24" s="34" t="s">
        <v>65</v>
      </c>
      <c r="C24" s="35" t="s">
        <v>41</v>
      </c>
      <c r="D24" s="36" t="s">
        <v>18</v>
      </c>
      <c r="E24" s="37">
        <f>'[1]OCENA WNIOSKÓW'!Q8</f>
        <v>34.5</v>
      </c>
      <c r="F24" s="37">
        <f>'[1]OCENA WNIOSKÓW'!U8</f>
        <v>13</v>
      </c>
      <c r="G24" s="38">
        <f>'[1]OCENA WNIOSKÓW'!V8</f>
        <v>47.5</v>
      </c>
    </row>
    <row r="25" spans="1:8" ht="48" customHeight="1" x14ac:dyDescent="0.3">
      <c r="A25" s="14" t="s">
        <v>66</v>
      </c>
      <c r="B25" s="34" t="s">
        <v>67</v>
      </c>
      <c r="C25" s="35" t="s">
        <v>41</v>
      </c>
      <c r="D25" s="39" t="s">
        <v>18</v>
      </c>
      <c r="E25" s="37">
        <f>'[1]OCENA WNIOSKÓW'!Q9</f>
        <v>30.5</v>
      </c>
      <c r="F25" s="37">
        <f>'[1]OCENA WNIOSKÓW'!U9</f>
        <v>13</v>
      </c>
      <c r="G25" s="38">
        <f>'[1]OCENA WNIOSKÓW'!V9</f>
        <v>43.5</v>
      </c>
    </row>
    <row r="26" spans="1:8" ht="48" customHeight="1" x14ac:dyDescent="0.3">
      <c r="A26" s="14" t="s">
        <v>68</v>
      </c>
      <c r="B26" s="34" t="s">
        <v>69</v>
      </c>
      <c r="C26" s="35" t="s">
        <v>41</v>
      </c>
      <c r="D26" s="36" t="s">
        <v>18</v>
      </c>
      <c r="E26" s="37">
        <f>'[1]OCENA WNIOSKÓW'!Q10</f>
        <v>30.25</v>
      </c>
      <c r="F26" s="37">
        <f>'[1]OCENA WNIOSKÓW'!U10</f>
        <v>13</v>
      </c>
      <c r="G26" s="38">
        <f>'[1]OCENA WNIOSKÓW'!V10</f>
        <v>43.25</v>
      </c>
    </row>
    <row r="27" spans="1:8" ht="48" customHeight="1" x14ac:dyDescent="0.3">
      <c r="A27" s="14" t="s">
        <v>70</v>
      </c>
      <c r="B27" s="34" t="s">
        <v>71</v>
      </c>
      <c r="C27" s="35" t="s">
        <v>33</v>
      </c>
      <c r="D27" s="40" t="s">
        <v>18</v>
      </c>
      <c r="E27" s="37">
        <f>'[1]OCENA WNIOSKÓW'!Q3</f>
        <v>30</v>
      </c>
      <c r="F27" s="37">
        <f>'[1]OCENA WNIOSKÓW'!U3</f>
        <v>12</v>
      </c>
      <c r="G27" s="38">
        <f>'[1]OCENA WNIOSKÓW'!V3</f>
        <v>42</v>
      </c>
    </row>
  </sheetData>
  <hyperlinks>
    <hyperlink ref="A27" location="'32_2025_3'!A1" display="TUTTI.pl 32_2025_3" xr:uid="{2FA9B0DC-39E5-4A9B-88BD-F3CC5F0A69C9}"/>
    <hyperlink ref="A11" location="'33_2025_3'!A1" display="TUTTI.pl 33_2025_3" xr:uid="{A1F49440-14F4-439D-BAD6-D5709B7AA6D1}"/>
    <hyperlink ref="A15" location="'34_2025_3'!A1" display="TUTTI.pl 34_2025_3" xr:uid="{D76847F4-1E88-44CE-9A31-ACBF637C8CEC}"/>
    <hyperlink ref="A9" location="'35_2025_3'!A1" display="TUTTI.pl 35_2025_3" xr:uid="{60158940-5FDD-4EB9-A2AE-BE65340F815B}"/>
    <hyperlink ref="A14" location="'36_2025_3'!A1" display="TUTTI.pl 36_2025_3" xr:uid="{A129269C-27A3-4DB8-870F-97EDBEAC0C4A}"/>
    <hyperlink ref="A24" location="'37_2025_3'!A1" display="TUTTI.pl 37_2025_3" xr:uid="{B0346CE0-E3F9-4AEB-B6C2-6A3C4F9A794D}"/>
    <hyperlink ref="A25" location="'38_2025_3'!A1" display="TUTTI.pl 38_2025_3" xr:uid="{0397B8BF-6255-4CCC-B537-61C83D4F651F}"/>
    <hyperlink ref="A26" location="'39_2025_3'!A1" display="TUTTI.pl 39_2025_3" xr:uid="{07C6C1D3-54F1-4B8A-B74B-CF279BA50A28}"/>
    <hyperlink ref="A12" location="'40_2025_3'!A1" display="TUTTI.pl 40_2025_3" xr:uid="{05AF41E5-70A4-4E54-BC5B-49382CAC3EAA}"/>
    <hyperlink ref="A20" location="'41_2025_3'!A1" display="TUTTI.pl 41_2025_3" xr:uid="{6D87E63A-5112-46B5-A72A-41FE1EF943C4}"/>
    <hyperlink ref="A18" location="'42_2025_3'!A1" display="TUTTI.pl 42_2025_3" xr:uid="{8EAD0A2A-7DC8-4649-B2C5-26CB8D4BBB87}"/>
    <hyperlink ref="A13" location="'43_2025_3'!A1" display="TUTTI.pl 43_2025_3" xr:uid="{C57237B1-EBDE-4C0E-8BBA-06289CEAA218}"/>
    <hyperlink ref="A23" location="'44_2025_3'!A1" display="TUTTI.pl 44_2025_3" xr:uid="{0B997570-5B76-4C48-AB7E-FF79C671C8FF}"/>
    <hyperlink ref="A3" location="'45_2025_3'!A1" display="TUTTI.pl 45_2025_3" xr:uid="{01827619-2813-418C-8FE8-7C2EAE0FA0EB}"/>
    <hyperlink ref="A21" location="'46_2025_3'!A1" display="TUTTI.pl 46_2025_3" xr:uid="{5F07A345-313C-4A12-A4AB-2DAAA1DCAB59}"/>
    <hyperlink ref="A8" location="'47_2025_3'!A1" display="TUTTI.pl 47_2025_3" xr:uid="{09CF1A4F-3D7A-4BBD-AA79-992C90112C15}"/>
    <hyperlink ref="A7" location="'48_2025_3'!A1" display="TUTTI.pl 48_2025_3" xr:uid="{BB1057B0-39DC-466B-96BB-213714AD1179}"/>
    <hyperlink ref="A22" location="'49_2025_4'!A1" display="TUTTI.pl 49_2025_3" xr:uid="{0B779FF6-739E-4749-B12A-F385E7C3468F}"/>
    <hyperlink ref="A16" location="'50_2025_3'!A1" display="TUTTI.pl 50_2025_3" xr:uid="{52578B86-BA40-4EAA-BE84-FD5F678470CA}"/>
    <hyperlink ref="A19" location="'52_2025_3'!A1" display="TUTTI.pl 52_2025_3" xr:uid="{2EA6A01C-6958-4988-AFFB-B9E15F9E7DCD}"/>
    <hyperlink ref="A4" location="'53_2025_3'!A1" display="TUTTI.pl 53_2025_3" xr:uid="{0ADF9503-CDDA-4E26-B692-00C05B729F69}"/>
    <hyperlink ref="A6" location="'54_2025_3'!A1" display="TUTTI.pl 54_2025_3" xr:uid="{F935DAD4-5B67-4C6E-A684-FC7872A33F20}"/>
    <hyperlink ref="A5" location="'55_2025_3'!A1" display="TUTTI.pl 55_2025_3" xr:uid="{4456CD4D-14D9-49A8-B609-146A42754B0E}"/>
    <hyperlink ref="A2" location="'56_2025_3'!A1" display="TUTTI.pl 56_2025_3" xr:uid="{2D6848D6-506C-4134-A8B5-F738BFC158A5}"/>
    <hyperlink ref="A17" location="'57_2025_3'!A1" display="TUTTI.pl 57_2025_3" xr:uid="{402B980B-816D-4D32-9743-251520B9159F}"/>
    <hyperlink ref="A10" location="'58_2025_3'!A1" display="TUTTI.pl 58_2025_3" xr:uid="{A39B172C-743D-49F3-A3B1-C6DF0795DC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2025-08-05T07:43:18Z</dcterms:created>
  <dcterms:modified xsi:type="dcterms:W3CDTF">2025-08-05T07:48:31Z</dcterms:modified>
</cp:coreProperties>
</file>