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ustyna_dziedzic\Downloads\"/>
    </mc:Choice>
  </mc:AlternateContent>
  <xr:revisionPtr revIDLastSave="0" documentId="8_{9AF36E8D-2C27-4ED2-A39D-A7C515C737FE}" xr6:coauthVersionLast="47" xr6:coauthVersionMax="47" xr10:uidLastSave="{00000000-0000-0000-0000-000000000000}"/>
  <bookViews>
    <workbookView xWindow="-108" yWindow="-108" windowWidth="23256" windowHeight="13896" xr2:uid="{D09FB920-0346-452A-BBDB-78133410845D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<sst xmlns="http://schemas.openxmlformats.org/spreadsheetml/2006/main" count="120" uniqueCount="80">
  <si>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</si>
  <si>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</si>
  <si>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</si>
  <si>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</si>
  <si>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</si>
  <si>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</si>
  <si>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</si>
  <si>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32_2026_3</t>
  </si>
  <si>
    <t>Kulenty, Hanna - Surrealistic Gravity</t>
  </si>
  <si>
    <t>FILHARMONIA ŚWIĘTOKRZYSKA im. Oskara Kolberga</t>
  </si>
  <si>
    <t>koncert - prawykonanie</t>
  </si>
  <si>
    <t>TUTTI.pl 30_2026_3</t>
  </si>
  <si>
    <t>Kulenty, Hanna - Koncert skrzypcowy nr 3</t>
  </si>
  <si>
    <t>koncert</t>
  </si>
  <si>
    <t>TUTTI.pl 31_2026_3</t>
  </si>
  <si>
    <t>Kulenty, Hanna - AtlantissForte</t>
  </si>
  <si>
    <t>TUTTI.pl 29_2026_3</t>
  </si>
  <si>
    <t>Górecki, Henryk Mikołaj - Koncert na klawesyn (fortepian) i ork. smyczkową</t>
  </si>
  <si>
    <t>ZESPÓŁ PAŃSTWOWYCH SZKÓŁ MUZYCZNYCH w Bielsku-Białej</t>
  </si>
  <si>
    <t>TUTTI.pl 15_2026_3</t>
  </si>
  <si>
    <t>Dobrzyński, Ignacy Feliks - Uwertura koncertowa D-dur</t>
  </si>
  <si>
    <t>Polska Filharmonia 'Sinfonia Baltica'</t>
  </si>
  <si>
    <t>TUTTI.pl 38_2026_3</t>
  </si>
  <si>
    <t>Łukaszewski, Paweł - Sinfonietta per archi</t>
  </si>
  <si>
    <t>Stowarzyszenie Baltic Neopolis Orchestra</t>
  </si>
  <si>
    <t>koncert x3</t>
  </si>
  <si>
    <t>TUTTI.pl 16_2026_3</t>
  </si>
  <si>
    <t>Wieniawski, Henryk - Koncert skrzypcowy nr 2 d-moll [Dzieła]</t>
  </si>
  <si>
    <t>TUTTI.pl 37_2026_3</t>
  </si>
  <si>
    <t>Górecki, Mikołaj Piotr - Chaconne</t>
  </si>
  <si>
    <t>płyta CD</t>
  </si>
  <si>
    <t>TUTTI.pl 39_2026_3</t>
  </si>
  <si>
    <t>Bacewicz, Grażyna - Koncert wiolonczelowy nr 1</t>
  </si>
  <si>
    <t>Polska Filharmonia Bałtycka im. F. Chopina</t>
  </si>
  <si>
    <t>koncert+ dok.</t>
  </si>
  <si>
    <t>TUTTI.pl 35_2026_3</t>
  </si>
  <si>
    <t>Szymanowski, Karol - Trzy pieśni księżniczki z baśni</t>
  </si>
  <si>
    <t>Toruńska Orkiestra Symfoniczna</t>
  </si>
  <si>
    <t>TUTTI.pl 41_2026_3</t>
  </si>
  <si>
    <t>Lutosławski, Witold - Koncert na fortepian i orkiestrę</t>
  </si>
  <si>
    <t>Filharmonia Opolska im. Józefa Elsnera</t>
  </si>
  <si>
    <t>TUTTI.pl 24_2026_3</t>
  </si>
  <si>
    <t>Paderewski, Ignacy Jan - Fantazja polska gis-moll</t>
  </si>
  <si>
    <t>Filharmonia Zielonogórska im. T. Bairda</t>
  </si>
  <si>
    <t>TUTTI.pl 19_2026_3</t>
  </si>
  <si>
    <t>Górecki, Mikołaj Piotr - Jasności promieniste</t>
  </si>
  <si>
    <t>Filharmonia Koszalińska im. St. Moniuszki</t>
  </si>
  <si>
    <t>TUTTI.pl 25_2026_3</t>
  </si>
  <si>
    <t>Kurpiński, Karol - Koncert na klarnet i orkiestrę</t>
  </si>
  <si>
    <t>TUTTI.pl 20_2026_3</t>
  </si>
  <si>
    <t>Szymanowski, Karol - Pieśni kurpiowskie op. 58 nr 1, 2, 4</t>
  </si>
  <si>
    <t>TUTTI.pl 21_2026_3</t>
  </si>
  <si>
    <t>Lutosławski, Witold - Koncert na wiolonczelę i orkiestrę</t>
  </si>
  <si>
    <t>Polska Orkiestra Sinfonia Iuventus</t>
  </si>
  <si>
    <t>koncert + dok.</t>
  </si>
  <si>
    <t>TUTTI.pl 34_2026_3</t>
  </si>
  <si>
    <t>Serocki, Kazimierz - Potop: suita z muzyki do filmu.</t>
  </si>
  <si>
    <t>TUTTI.pl 17_2026_3</t>
  </si>
  <si>
    <t>Lutosławski, Witold - Mała suita</t>
  </si>
  <si>
    <t>TUTTI.pl 18_2026_3</t>
  </si>
  <si>
    <t>Kilar, Wojciech - Siciliana</t>
  </si>
  <si>
    <t>TUTTI.pl 22_2026_3</t>
  </si>
  <si>
    <t>Karłowicz, Mieczysław - Koncert skrzypcowy A-dur [edycja źródłowa]</t>
  </si>
  <si>
    <t>Filharmonia Dolnośląska im. Ludomira Różyckiego</t>
  </si>
  <si>
    <t>TUTTI.pl 23_2026_3</t>
  </si>
  <si>
    <t>Karłowicz, Mieczysław - Odwieczne pieśni [edycja źródłowa]</t>
  </si>
  <si>
    <t>TUTTI.pl 40_2026_3</t>
  </si>
  <si>
    <t>Karłowicz, Mieczysław - Stanisław i Anna Oświecimowie [edycja źródłowa]</t>
  </si>
  <si>
    <t>TUTTI.pl 27_2026_3</t>
  </si>
  <si>
    <t>Kurpiński, Karol - Zamek na Czorsztynie: uwertura do opery</t>
  </si>
  <si>
    <t>TUTTI.pl 33_2026_3</t>
  </si>
  <si>
    <t>Górecki, Henryk Mikołaj - Trzy utwory w dawnym stylu</t>
  </si>
  <si>
    <t>TUTTI.pl 26_2026_3</t>
  </si>
  <si>
    <t>Kilar, Wojciech - Krzesany</t>
  </si>
  <si>
    <t>TUTTI.pl 28_2026_3</t>
  </si>
  <si>
    <t>Bacewicz, Grażyna - Uwertura</t>
  </si>
  <si>
    <t>TUTTI.pl 36_2026_3</t>
  </si>
  <si>
    <t>TUTTI.pl 42_2026_3</t>
  </si>
  <si>
    <t>Szymanowski, Karol - Etiuda b-moll</t>
  </si>
  <si>
    <t>bez rabatu - przekroczenie limitu kwotowego dla jednego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</si>
</sst>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Ideal Sans Light"/>
      <family val="3"/>
    </font>
    <font>
      <b/>
      <sz val="8"/>
      <color theme="1"/>
      <name val="Ideal Sans Light"/>
      <family val="3"/>
    </font>
    <font>
      <u/>
      <sz val="11"/>
      <color theme="10"/>
      <name val="Ideal Sans Light"/>
      <family val="3"/>
    </font>
    <font>
      <sz val="11"/>
      <color rgb="FF000000"/>
      <name val="Ideal Sans Light"/>
      <family val="3"/>
    </font>
    <font>
      <sz val="11"/>
      <color theme="1"/>
      <name val="Ideal Sans Light"/>
      <family val="3"/>
    </font>
    <font>
      <b/>
      <sz val="11"/>
      <color theme="1"/>
      <name val="Ideal Sans Light"/>
      <family val="3"/>
    </font>
    <font>
      <sz val="11"/>
      <color indexed="8"/>
      <name val="Ideal Sans Light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2" fontId="3" fillId="3" borderId="5" xfId="0" applyNumberFormat="1" applyFont="1" applyFill="1" applyBorder="1" applyAlignment="1">
      <alignment vertical="top" wrapText="1"/>
    </xf>
    <xf numFmtId="2" fontId="3" fillId="4" borderId="6" xfId="0" applyNumberFormat="1" applyFont="1" applyFill="1" applyBorder="1" applyAlignment="1">
      <alignment vertical="top" wrapText="1"/>
    </xf>
    <xf numFmtId="2" fontId="3" fillId="5" borderId="6" xfId="0" applyNumberFormat="1" applyFont="1" applyFill="1" applyBorder="1" applyAlignment="1">
      <alignment vertical="top" wrapText="1"/>
    </xf>
    <xf numFmtId="0" fontId="4" fillId="0" borderId="7" xfId="1" applyFont="1" applyBorder="1"/>
    <xf numFmtId="0" fontId="5" fillId="0" borderId="8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2" fontId="6" fillId="0" borderId="9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4" fillId="0" borderId="1" xfId="1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4" fillId="6" borderId="1" xfId="1" applyFont="1" applyFill="1" applyBorder="1"/>
    <xf numFmtId="0" fontId="5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wrapText="1"/>
    </xf>
    <xf numFmtId="2" fontId="6" fillId="6" borderId="1" xfId="0" applyNumberFormat="1" applyFont="1" applyFill="1" applyBorder="1" applyAlignment="1">
      <alignment vertical="center"/>
    </xf>
    <xf numFmtId="2" fontId="7" fillId="6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4" fillId="0" borderId="1" xfId="1" applyFont="1" applyFill="1" applyBorder="1"/>
    <xf numFmtId="2" fontId="7" fillId="0" borderId="10" xfId="0" applyNumberFormat="1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vertical="center"/>
    </xf>
    <xf numFmtId="0" fontId="4" fillId="0" borderId="9" xfId="1" applyFont="1" applyBorder="1"/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4" fillId="0" borderId="12" xfId="1" applyFont="1" applyBorder="1"/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0" fillId="0" borderId="14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Justyna_Luboradzka/Documents/BMO/PROJEKTY/TUTTI/Zesp&#243;&#322;%20steruj&#261;cy%202026_3/OCENA%20WNIOSK&#211;W%20TUTTI.pl%202026_3%20po%20spotkaniu.xlsx" TargetMode="External"/><Relationship Id="rId2" Type="http://schemas.openxmlformats.org/officeDocument/2006/relationships/externalLinkPath" Target="file:///C:\Users\Justyna_Luboradzka\Documents\BMO\PROJEKTY\TUTTI\Zesp&#243;&#322;%20steruj&#261;cy%202026_3\OCENA%20WNIOSK&#211;W%20TUTTI.pl%202026_3%20po%20spotkaniu.xlsx" TargetMode="External"/><Relationship Id="rId1" Type="http://schemas.openxmlformats.org/officeDocument/2006/relationships/externalLinkPath" Target="/Users/Justyna_Luboradzka/Documents/BMO/PROJEKTY/TUTTI/Zesp&#243;&#322;%20steruj&#261;cy%202026_3/OCENA%20WNIOSK&#211;W%20TUTTI.pl%202026_3%20po%20spotkan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53</v>
          </cell>
          <cell r="U3">
            <v>15</v>
          </cell>
          <cell r="V3">
            <v>68</v>
          </cell>
        </row>
        <row r="4">
          <cell r="Q4">
            <v>52.25</v>
          </cell>
          <cell r="U4">
            <v>15</v>
          </cell>
          <cell r="V4">
            <v>67.25</v>
          </cell>
        </row>
        <row r="5">
          <cell r="Q5">
            <v>48.25</v>
          </cell>
          <cell r="U5">
            <v>14</v>
          </cell>
          <cell r="V5">
            <v>62.25</v>
          </cell>
        </row>
        <row r="6">
          <cell r="Q6">
            <v>48</v>
          </cell>
          <cell r="U6">
            <v>14</v>
          </cell>
          <cell r="V6">
            <v>62</v>
          </cell>
        </row>
        <row r="7">
          <cell r="Q7">
            <v>52.25</v>
          </cell>
          <cell r="U7">
            <v>13</v>
          </cell>
          <cell r="V7">
            <v>65.25</v>
          </cell>
        </row>
        <row r="8">
          <cell r="Q8">
            <v>50.5</v>
          </cell>
          <cell r="U8">
            <v>13</v>
          </cell>
          <cell r="V8">
            <v>63.5</v>
          </cell>
        </row>
        <row r="9">
          <cell r="Q9">
            <v>50.5</v>
          </cell>
          <cell r="U9">
            <v>12</v>
          </cell>
          <cell r="V9">
            <v>62.5</v>
          </cell>
        </row>
        <row r="10">
          <cell r="Q10">
            <v>50</v>
          </cell>
          <cell r="U10">
            <v>12</v>
          </cell>
          <cell r="V10">
            <v>62</v>
          </cell>
        </row>
        <row r="11">
          <cell r="Q11">
            <v>49</v>
          </cell>
          <cell r="U11">
            <v>12</v>
          </cell>
          <cell r="V11">
            <v>61</v>
          </cell>
        </row>
        <row r="12">
          <cell r="Q12">
            <v>52.5</v>
          </cell>
          <cell r="U12">
            <v>13</v>
          </cell>
          <cell r="V12">
            <v>65.5</v>
          </cell>
        </row>
        <row r="13">
          <cell r="Q13">
            <v>52</v>
          </cell>
          <cell r="U13">
            <v>13</v>
          </cell>
          <cell r="V13">
            <v>65</v>
          </cell>
        </row>
        <row r="14">
          <cell r="Q14">
            <v>46.5</v>
          </cell>
          <cell r="U14">
            <v>13</v>
          </cell>
          <cell r="V14">
            <v>59.5</v>
          </cell>
        </row>
        <row r="15">
          <cell r="Q15">
            <v>45.75</v>
          </cell>
          <cell r="U15">
            <v>14.5</v>
          </cell>
          <cell r="V15">
            <v>60.25</v>
          </cell>
        </row>
        <row r="16">
          <cell r="Q16">
            <v>44.25</v>
          </cell>
          <cell r="U16">
            <v>13</v>
          </cell>
          <cell r="V16">
            <v>57.25</v>
          </cell>
        </row>
        <row r="17">
          <cell r="Q17">
            <v>56</v>
          </cell>
          <cell r="U17">
            <v>13</v>
          </cell>
          <cell r="V17">
            <v>69</v>
          </cell>
        </row>
        <row r="18">
          <cell r="Q18">
            <v>55.666666666666664</v>
          </cell>
          <cell r="U18">
            <v>13.5</v>
          </cell>
          <cell r="V18">
            <v>69.166666666666657</v>
          </cell>
        </row>
        <row r="19">
          <cell r="Q19">
            <v>55.666666666666664</v>
          </cell>
          <cell r="U19">
            <v>13.5</v>
          </cell>
          <cell r="V19">
            <v>69.166666666666657</v>
          </cell>
        </row>
        <row r="20">
          <cell r="Q20">
            <v>58.666666666666664</v>
          </cell>
          <cell r="U20">
            <v>13.5</v>
          </cell>
          <cell r="V20">
            <v>72.166666666666657</v>
          </cell>
        </row>
        <row r="21">
          <cell r="Q21">
            <v>46</v>
          </cell>
          <cell r="U21">
            <v>14</v>
          </cell>
          <cell r="V21">
            <v>60</v>
          </cell>
        </row>
        <row r="22">
          <cell r="Q22">
            <v>48.5</v>
          </cell>
          <cell r="U22">
            <v>14</v>
          </cell>
          <cell r="V22">
            <v>62.5</v>
          </cell>
        </row>
        <row r="23">
          <cell r="Q23">
            <v>51.75</v>
          </cell>
          <cell r="U23">
            <v>14</v>
          </cell>
          <cell r="V23">
            <v>65.75</v>
          </cell>
        </row>
        <row r="24">
          <cell r="Q24">
            <v>42.25</v>
          </cell>
          <cell r="U24">
            <v>14</v>
          </cell>
          <cell r="V24">
            <v>56.25</v>
          </cell>
        </row>
        <row r="25">
          <cell r="Q25">
            <v>55.25</v>
          </cell>
          <cell r="U25">
            <v>12</v>
          </cell>
          <cell r="V25">
            <v>67.25</v>
          </cell>
        </row>
        <row r="26">
          <cell r="Q26">
            <v>55.5</v>
          </cell>
          <cell r="U26">
            <v>12</v>
          </cell>
          <cell r="V26">
            <v>67.5</v>
          </cell>
        </row>
        <row r="27">
          <cell r="Q27">
            <v>53</v>
          </cell>
          <cell r="U27">
            <v>14</v>
          </cell>
          <cell r="V27">
            <v>67</v>
          </cell>
        </row>
        <row r="28">
          <cell r="Q28">
            <v>47</v>
          </cell>
          <cell r="U28">
            <v>14</v>
          </cell>
          <cell r="V28">
            <v>61</v>
          </cell>
        </row>
        <row r="29">
          <cell r="Q29">
            <v>52.75</v>
          </cell>
          <cell r="U29">
            <v>13</v>
          </cell>
          <cell r="V29">
            <v>65.75</v>
          </cell>
        </row>
        <row r="30">
          <cell r="Q30">
            <v>41.25</v>
          </cell>
          <cell r="U30">
            <v>13</v>
          </cell>
          <cell r="V30">
            <v>54.25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E833-D884-4B69-A902-B7332590EDCC}">
  <dimension ref="A1:H29"/>
  <sheetViews>
    <sheetView tabSelected="1" workbookViewId="0">
      <selection activeCell="H4" sqref="H4"/>
    </sheetView>
  </sheetViews>
  <sheetFormatPr defaultColWidth="20.44140625" defaultRowHeight="39.6" customHeight="1"/>
  <cols>
    <col min="4" max="4" width="14.109375" customWidth="1"/>
    <col min="5" max="5" width="11.33203125" customWidth="1"/>
    <col min="6" max="6" width="13.109375" customWidth="1"/>
    <col min="7" max="7" width="11.5546875" customWidth="1"/>
  </cols>
  <sheetData>
    <row r="1" spans="1:8" ht="39.6" customHeight="1" thickBo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39.6" customHeight="1">
      <c r="A2" s="8" t="s">
        <v>7</v>
      </c>
      <c r="B2" s="9" t="s">
        <v>8</v>
      </c>
      <c r="C2" s="10" t="s">
        <v>9</v>
      </c>
      <c r="D2" s="11" t="s">
        <v>10</v>
      </c>
      <c r="E2" s="12">
        <f>'[1]OCENA WNIOSKÓW'!Q20</f>
        <v>58.666666666666664</v>
      </c>
      <c r="F2" s="12">
        <f>'[1]OCENA WNIOSKÓW'!U20</f>
        <v>13.5</v>
      </c>
      <c r="G2" s="13">
        <f>'[1]OCENA WNIOSKÓW'!V20</f>
        <v>72.166666666666657</v>
      </c>
    </row>
    <row r="3" spans="1:8" ht="39.6" customHeight="1">
      <c r="A3" s="14" t="s">
        <v>11</v>
      </c>
      <c r="B3" s="15" t="s">
        <v>12</v>
      </c>
      <c r="C3" s="16" t="s">
        <v>9</v>
      </c>
      <c r="D3" s="16" t="s">
        <v>13</v>
      </c>
      <c r="E3" s="17">
        <f>'[1]OCENA WNIOSKÓW'!Q18</f>
        <v>55.666666666666664</v>
      </c>
      <c r="F3" s="17">
        <f>'[1]OCENA WNIOSKÓW'!U18</f>
        <v>13.5</v>
      </c>
      <c r="G3" s="18">
        <f>'[1]OCENA WNIOSKÓW'!V18</f>
        <v>69.166666666666657</v>
      </c>
    </row>
    <row r="4" spans="1:8" ht="39.6" customHeight="1">
      <c r="A4" s="19" t="s">
        <v>14</v>
      </c>
      <c r="B4" s="20" t="s">
        <v>15</v>
      </c>
      <c r="C4" s="21" t="s">
        <v>9</v>
      </c>
      <c r="D4" s="21" t="s">
        <v>13</v>
      </c>
      <c r="E4" s="22">
        <f>'[1]OCENA WNIOSKÓW'!Q19</f>
        <v>55.666666666666664</v>
      </c>
      <c r="F4" s="22">
        <f>'[1]OCENA WNIOSKÓW'!U19</f>
        <v>13.5</v>
      </c>
      <c r="G4" s="23">
        <f>'[1]OCENA WNIOSKÓW'!V19</f>
        <v>69.166666666666657</v>
      </c>
      <c r="H4" t="s">
        <v>79</v>
      </c>
    </row>
    <row r="5" spans="1:8" ht="39.6" customHeight="1">
      <c r="A5" s="14" t="s">
        <v>16</v>
      </c>
      <c r="B5" s="15" t="s">
        <v>17</v>
      </c>
      <c r="C5" s="16" t="s">
        <v>18</v>
      </c>
      <c r="D5" s="16" t="s">
        <v>13</v>
      </c>
      <c r="E5" s="17">
        <f>'[1]OCENA WNIOSKÓW'!Q17</f>
        <v>56</v>
      </c>
      <c r="F5" s="17">
        <f>'[1]OCENA WNIOSKÓW'!U17</f>
        <v>13</v>
      </c>
      <c r="G5" s="18">
        <f>'[1]OCENA WNIOSKÓW'!V17</f>
        <v>69</v>
      </c>
    </row>
    <row r="6" spans="1:8" ht="39.6" customHeight="1">
      <c r="A6" s="14" t="s">
        <v>19</v>
      </c>
      <c r="B6" s="15" t="s">
        <v>20</v>
      </c>
      <c r="C6" s="16" t="s">
        <v>21</v>
      </c>
      <c r="D6" s="24" t="s">
        <v>13</v>
      </c>
      <c r="E6" s="17">
        <f>'[1]OCENA WNIOSKÓW'!Q3</f>
        <v>53</v>
      </c>
      <c r="F6" s="17">
        <f>'[1]OCENA WNIOSKÓW'!U3</f>
        <v>15</v>
      </c>
      <c r="G6" s="18">
        <f>'[1]OCENA WNIOSKÓW'!V3</f>
        <v>68</v>
      </c>
    </row>
    <row r="7" spans="1:8" ht="39.6" customHeight="1">
      <c r="A7" s="14" t="s">
        <v>22</v>
      </c>
      <c r="B7" s="15" t="s">
        <v>23</v>
      </c>
      <c r="C7" s="16" t="s">
        <v>24</v>
      </c>
      <c r="D7" s="16" t="s">
        <v>25</v>
      </c>
      <c r="E7" s="17">
        <f>'[1]OCENA WNIOSKÓW'!Q26</f>
        <v>55.5</v>
      </c>
      <c r="F7" s="17">
        <f>'[1]OCENA WNIOSKÓW'!U26</f>
        <v>12</v>
      </c>
      <c r="G7" s="18">
        <f>'[1]OCENA WNIOSKÓW'!V26</f>
        <v>67.5</v>
      </c>
    </row>
    <row r="8" spans="1:8" ht="39.6" customHeight="1">
      <c r="A8" s="14" t="s">
        <v>26</v>
      </c>
      <c r="B8" s="15" t="s">
        <v>27</v>
      </c>
      <c r="C8" s="16" t="s">
        <v>21</v>
      </c>
      <c r="D8" s="24" t="s">
        <v>13</v>
      </c>
      <c r="E8" s="17">
        <f>'[1]OCENA WNIOSKÓW'!Q4</f>
        <v>52.25</v>
      </c>
      <c r="F8" s="17">
        <f>'[1]OCENA WNIOSKÓW'!U4</f>
        <v>15</v>
      </c>
      <c r="G8" s="18">
        <f>'[1]OCENA WNIOSKÓW'!V4</f>
        <v>67.25</v>
      </c>
    </row>
    <row r="9" spans="1:8" ht="39.6" customHeight="1">
      <c r="A9" s="25" t="s">
        <v>28</v>
      </c>
      <c r="B9" s="15" t="s">
        <v>29</v>
      </c>
      <c r="C9" s="16" t="s">
        <v>24</v>
      </c>
      <c r="D9" s="16" t="s">
        <v>30</v>
      </c>
      <c r="E9" s="17">
        <f>'[1]OCENA WNIOSKÓW'!Q25</f>
        <v>55.25</v>
      </c>
      <c r="F9" s="17">
        <f>'[1]OCENA WNIOSKÓW'!U25</f>
        <v>12</v>
      </c>
      <c r="G9" s="18">
        <f>'[1]OCENA WNIOSKÓW'!V25</f>
        <v>67.25</v>
      </c>
    </row>
    <row r="10" spans="1:8" ht="39.6" customHeight="1">
      <c r="A10" s="14" t="s">
        <v>31</v>
      </c>
      <c r="B10" s="15" t="s">
        <v>32</v>
      </c>
      <c r="C10" s="16" t="s">
        <v>33</v>
      </c>
      <c r="D10" s="16" t="s">
        <v>34</v>
      </c>
      <c r="E10" s="17">
        <f>'[1]OCENA WNIOSKÓW'!Q27</f>
        <v>53</v>
      </c>
      <c r="F10" s="17">
        <f>'[1]OCENA WNIOSKÓW'!U27</f>
        <v>14</v>
      </c>
      <c r="G10" s="18">
        <f>'[1]OCENA WNIOSKÓW'!V27</f>
        <v>67</v>
      </c>
    </row>
    <row r="11" spans="1:8" ht="39.6" customHeight="1">
      <c r="A11" s="14" t="s">
        <v>35</v>
      </c>
      <c r="B11" s="15" t="s">
        <v>36</v>
      </c>
      <c r="C11" s="16" t="s">
        <v>37</v>
      </c>
      <c r="D11" s="16" t="s">
        <v>13</v>
      </c>
      <c r="E11" s="17">
        <f>'[1]OCENA WNIOSKÓW'!Q23</f>
        <v>51.75</v>
      </c>
      <c r="F11" s="17">
        <f>'[1]OCENA WNIOSKÓW'!U23</f>
        <v>14</v>
      </c>
      <c r="G11" s="18">
        <f>'[1]OCENA WNIOSKÓW'!V23</f>
        <v>65.75</v>
      </c>
    </row>
    <row r="12" spans="1:8" ht="39.6" customHeight="1">
      <c r="A12" s="14" t="s">
        <v>38</v>
      </c>
      <c r="B12" s="15" t="s">
        <v>39</v>
      </c>
      <c r="C12" s="16" t="s">
        <v>40</v>
      </c>
      <c r="D12" s="16" t="s">
        <v>13</v>
      </c>
      <c r="E12" s="17">
        <f>'[1]OCENA WNIOSKÓW'!Q29</f>
        <v>52.75</v>
      </c>
      <c r="F12" s="17">
        <f>'[1]OCENA WNIOSKÓW'!U29</f>
        <v>13</v>
      </c>
      <c r="G12" s="18">
        <f>'[1]OCENA WNIOSKÓW'!V29</f>
        <v>65.75</v>
      </c>
    </row>
    <row r="13" spans="1:8" ht="39.6" customHeight="1">
      <c r="A13" s="14" t="s">
        <v>41</v>
      </c>
      <c r="B13" s="15" t="s">
        <v>42</v>
      </c>
      <c r="C13" s="16" t="s">
        <v>43</v>
      </c>
      <c r="D13" s="16" t="s">
        <v>13</v>
      </c>
      <c r="E13" s="17">
        <f>'[1]OCENA WNIOSKÓW'!Q12</f>
        <v>52.5</v>
      </c>
      <c r="F13" s="17">
        <f>'[1]OCENA WNIOSKÓW'!U12</f>
        <v>13</v>
      </c>
      <c r="G13" s="18">
        <f>'[1]OCENA WNIOSKÓW'!V12</f>
        <v>65.5</v>
      </c>
    </row>
    <row r="14" spans="1:8" ht="39.6" customHeight="1">
      <c r="A14" s="14" t="s">
        <v>44</v>
      </c>
      <c r="B14" s="15" t="s">
        <v>45</v>
      </c>
      <c r="C14" s="16" t="s">
        <v>46</v>
      </c>
      <c r="D14" s="24" t="s">
        <v>13</v>
      </c>
      <c r="E14" s="17">
        <f>'[1]OCENA WNIOSKÓW'!Q7</f>
        <v>52.25</v>
      </c>
      <c r="F14" s="17">
        <f>'[1]OCENA WNIOSKÓW'!U7</f>
        <v>13</v>
      </c>
      <c r="G14" s="18">
        <f>'[1]OCENA WNIOSKÓW'!V7</f>
        <v>65.25</v>
      </c>
    </row>
    <row r="15" spans="1:8" ht="39.6" customHeight="1">
      <c r="A15" s="14" t="s">
        <v>47</v>
      </c>
      <c r="B15" s="15" t="s">
        <v>48</v>
      </c>
      <c r="C15" s="16" t="s">
        <v>43</v>
      </c>
      <c r="D15" s="16" t="s">
        <v>13</v>
      </c>
      <c r="E15" s="17">
        <f>'[1]OCENA WNIOSKÓW'!Q13</f>
        <v>52</v>
      </c>
      <c r="F15" s="17">
        <f>'[1]OCENA WNIOSKÓW'!U13</f>
        <v>13</v>
      </c>
      <c r="G15" s="18">
        <f>'[1]OCENA WNIOSKÓW'!V13</f>
        <v>65</v>
      </c>
    </row>
    <row r="16" spans="1:8" ht="39.6" customHeight="1">
      <c r="A16" s="14" t="s">
        <v>49</v>
      </c>
      <c r="B16" s="15" t="s">
        <v>50</v>
      </c>
      <c r="C16" s="16" t="s">
        <v>46</v>
      </c>
      <c r="D16" s="24" t="s">
        <v>13</v>
      </c>
      <c r="E16" s="17">
        <f>'[1]OCENA WNIOSKÓW'!Q8</f>
        <v>50.5</v>
      </c>
      <c r="F16" s="17">
        <f>'[1]OCENA WNIOSKÓW'!U8</f>
        <v>13</v>
      </c>
      <c r="G16" s="18">
        <f>'[1]OCENA WNIOSKÓW'!V8</f>
        <v>63.5</v>
      </c>
    </row>
    <row r="17" spans="1:8" ht="39.6" customHeight="1">
      <c r="A17" s="14" t="s">
        <v>51</v>
      </c>
      <c r="B17" s="15" t="s">
        <v>52</v>
      </c>
      <c r="C17" s="16" t="s">
        <v>53</v>
      </c>
      <c r="D17" s="16" t="s">
        <v>54</v>
      </c>
      <c r="E17" s="17">
        <f>'[1]OCENA WNIOSKÓW'!Q9</f>
        <v>50.5</v>
      </c>
      <c r="F17" s="17">
        <f>'[1]OCENA WNIOSKÓW'!U9</f>
        <v>12</v>
      </c>
      <c r="G17" s="18">
        <f>'[1]OCENA WNIOSKÓW'!V9</f>
        <v>62.5</v>
      </c>
    </row>
    <row r="18" spans="1:8" ht="39.6" customHeight="1">
      <c r="A18" s="14" t="s">
        <v>55</v>
      </c>
      <c r="B18" s="15" t="s">
        <v>56</v>
      </c>
      <c r="C18" s="16" t="s">
        <v>37</v>
      </c>
      <c r="D18" s="16" t="s">
        <v>13</v>
      </c>
      <c r="E18" s="17">
        <f>'[1]OCENA WNIOSKÓW'!Q22</f>
        <v>48.5</v>
      </c>
      <c r="F18" s="17">
        <f>'[1]OCENA WNIOSKÓW'!U22</f>
        <v>14</v>
      </c>
      <c r="G18" s="18">
        <f>'[1]OCENA WNIOSKÓW'!V22</f>
        <v>62.5</v>
      </c>
    </row>
    <row r="19" spans="1:8" ht="39.6" customHeight="1">
      <c r="A19" s="14" t="s">
        <v>57</v>
      </c>
      <c r="B19" s="15" t="s">
        <v>58</v>
      </c>
      <c r="C19" s="16" t="s">
        <v>21</v>
      </c>
      <c r="D19" s="24" t="s">
        <v>13</v>
      </c>
      <c r="E19" s="17">
        <f>'[1]OCENA WNIOSKÓW'!Q5</f>
        <v>48.25</v>
      </c>
      <c r="F19" s="17">
        <f>'[1]OCENA WNIOSKÓW'!U5</f>
        <v>14</v>
      </c>
      <c r="G19" s="18">
        <f>'[1]OCENA WNIOSKÓW'!V5</f>
        <v>62.25</v>
      </c>
    </row>
    <row r="20" spans="1:8" ht="39.6" customHeight="1">
      <c r="A20" s="14" t="s">
        <v>59</v>
      </c>
      <c r="B20" s="15" t="s">
        <v>60</v>
      </c>
      <c r="C20" s="16" t="s">
        <v>21</v>
      </c>
      <c r="D20" s="24" t="s">
        <v>13</v>
      </c>
      <c r="E20" s="17">
        <f>'[1]OCENA WNIOSKÓW'!Q6</f>
        <v>48</v>
      </c>
      <c r="F20" s="17">
        <f>'[1]OCENA WNIOSKÓW'!U6</f>
        <v>14</v>
      </c>
      <c r="G20" s="18">
        <f>'[1]OCENA WNIOSKÓW'!V6</f>
        <v>62</v>
      </c>
    </row>
    <row r="21" spans="1:8" ht="39.6" customHeight="1">
      <c r="A21" s="14" t="s">
        <v>61</v>
      </c>
      <c r="B21" s="15" t="s">
        <v>62</v>
      </c>
      <c r="C21" s="16" t="s">
        <v>63</v>
      </c>
      <c r="D21" s="16" t="s">
        <v>13</v>
      </c>
      <c r="E21" s="17">
        <f>'[1]OCENA WNIOSKÓW'!Q10</f>
        <v>50</v>
      </c>
      <c r="F21" s="17">
        <f>'[1]OCENA WNIOSKÓW'!U10</f>
        <v>12</v>
      </c>
      <c r="G21" s="18">
        <f>'[1]OCENA WNIOSKÓW'!V10</f>
        <v>62</v>
      </c>
    </row>
    <row r="22" spans="1:8" ht="39.6" customHeight="1">
      <c r="A22" s="14" t="s">
        <v>64</v>
      </c>
      <c r="B22" s="15" t="s">
        <v>65</v>
      </c>
      <c r="C22" s="16" t="s">
        <v>63</v>
      </c>
      <c r="D22" s="16" t="s">
        <v>13</v>
      </c>
      <c r="E22" s="17">
        <f>'[1]OCENA WNIOSKÓW'!Q11</f>
        <v>49</v>
      </c>
      <c r="F22" s="17">
        <f>'[1]OCENA WNIOSKÓW'!U11</f>
        <v>12</v>
      </c>
      <c r="G22" s="18">
        <f>'[1]OCENA WNIOSKÓW'!V11</f>
        <v>61</v>
      </c>
    </row>
    <row r="23" spans="1:8" ht="39.6" customHeight="1">
      <c r="A23" s="14" t="s">
        <v>66</v>
      </c>
      <c r="B23" s="15" t="s">
        <v>67</v>
      </c>
      <c r="C23" s="16" t="s">
        <v>33</v>
      </c>
      <c r="D23" s="16" t="s">
        <v>34</v>
      </c>
      <c r="E23" s="17">
        <f>'[1]OCENA WNIOSKÓW'!Q28</f>
        <v>47</v>
      </c>
      <c r="F23" s="17">
        <f>'[1]OCENA WNIOSKÓW'!U28</f>
        <v>14</v>
      </c>
      <c r="G23" s="26">
        <f>'[1]OCENA WNIOSKÓW'!V28</f>
        <v>61</v>
      </c>
    </row>
    <row r="24" spans="1:8" ht="39.6" customHeight="1">
      <c r="A24" s="14" t="s">
        <v>68</v>
      </c>
      <c r="B24" s="15" t="s">
        <v>69</v>
      </c>
      <c r="C24" s="16" t="s">
        <v>43</v>
      </c>
      <c r="D24" s="16" t="s">
        <v>13</v>
      </c>
      <c r="E24" s="17">
        <f>'[1]OCENA WNIOSKÓW'!Q15</f>
        <v>45.75</v>
      </c>
      <c r="F24" s="27">
        <f>'[1]OCENA WNIOSKÓW'!U15</f>
        <v>14.5</v>
      </c>
      <c r="G24" s="18">
        <f>'[1]OCENA WNIOSKÓW'!V15</f>
        <v>60.25</v>
      </c>
    </row>
    <row r="25" spans="1:8" ht="39.6" customHeight="1" thickBot="1">
      <c r="A25" s="33" t="s">
        <v>70</v>
      </c>
      <c r="B25" s="34" t="s">
        <v>71</v>
      </c>
      <c r="C25" s="35" t="s">
        <v>37</v>
      </c>
      <c r="D25" s="35" t="s">
        <v>13</v>
      </c>
      <c r="E25" s="28">
        <f>'[1]OCENA WNIOSKÓW'!Q21</f>
        <v>46</v>
      </c>
      <c r="F25" s="28">
        <f>'[1]OCENA WNIOSKÓW'!U21</f>
        <v>14</v>
      </c>
      <c r="G25" s="29">
        <f>'[1]OCENA WNIOSKÓW'!V21</f>
        <v>60</v>
      </c>
      <c r="H25" s="36"/>
    </row>
    <row r="26" spans="1:8" ht="39.6" customHeight="1" thickTop="1">
      <c r="A26" s="30" t="s">
        <v>72</v>
      </c>
      <c r="B26" s="31" t="s">
        <v>73</v>
      </c>
      <c r="C26" s="32" t="s">
        <v>43</v>
      </c>
      <c r="D26" s="32" t="s">
        <v>13</v>
      </c>
      <c r="E26" s="12">
        <f>'[1]OCENA WNIOSKÓW'!Q14</f>
        <v>46.5</v>
      </c>
      <c r="F26" s="12">
        <f>'[1]OCENA WNIOSKÓW'!U14</f>
        <v>13</v>
      </c>
      <c r="G26" s="13">
        <f>'[1]OCENA WNIOSKÓW'!V14</f>
        <v>59.5</v>
      </c>
    </row>
    <row r="27" spans="1:8" ht="39.6" customHeight="1">
      <c r="A27" s="14" t="s">
        <v>74</v>
      </c>
      <c r="B27" s="15" t="s">
        <v>75</v>
      </c>
      <c r="C27" s="16" t="s">
        <v>43</v>
      </c>
      <c r="D27" s="16" t="s">
        <v>13</v>
      </c>
      <c r="E27" s="17">
        <f>'[1]OCENA WNIOSKÓW'!Q16</f>
        <v>44.25</v>
      </c>
      <c r="F27" s="17">
        <f>'[1]OCENA WNIOSKÓW'!U16</f>
        <v>13</v>
      </c>
      <c r="G27" s="18">
        <f>'[1]OCENA WNIOSKÓW'!V16</f>
        <v>57.25</v>
      </c>
    </row>
    <row r="28" spans="1:8" ht="39.6" customHeight="1">
      <c r="A28" s="14" t="s">
        <v>76</v>
      </c>
      <c r="B28" s="15" t="s">
        <v>58</v>
      </c>
      <c r="C28" s="16" t="s">
        <v>37</v>
      </c>
      <c r="D28" s="16" t="s">
        <v>13</v>
      </c>
      <c r="E28" s="17">
        <f>'[1]OCENA WNIOSKÓW'!Q24</f>
        <v>42.25</v>
      </c>
      <c r="F28" s="17">
        <f>'[1]OCENA WNIOSKÓW'!U24</f>
        <v>14</v>
      </c>
      <c r="G28" s="18">
        <f>'[1]OCENA WNIOSKÓW'!V24</f>
        <v>56.25</v>
      </c>
    </row>
    <row r="29" spans="1:8" ht="39.6" customHeight="1">
      <c r="A29" s="14" t="s">
        <v>77</v>
      </c>
      <c r="B29" s="15" t="s">
        <v>78</v>
      </c>
      <c r="C29" s="16" t="s">
        <v>40</v>
      </c>
      <c r="D29" s="16" t="s">
        <v>13</v>
      </c>
      <c r="E29" s="17">
        <f>'[1]OCENA WNIOSKÓW'!Q30</f>
        <v>41.25</v>
      </c>
      <c r="F29" s="17">
        <f>'[1]OCENA WNIOSKÓW'!U30</f>
        <v>13</v>
      </c>
      <c r="G29" s="18">
        <f>'[1]OCENA WNIOSKÓW'!V30</f>
        <v>54.25</v>
      </c>
    </row>
  </sheetData>
  <hyperlinks>
    <hyperlink ref="A6" location="'15_2026_3'!A1" display="TUTTI.pl 15_2026_3" xr:uid="{7C6A61D1-DF36-4F18-8623-B9BC6695FF9D}"/>
    <hyperlink ref="A8" location="'16_2026_3'!A1" display="TUTTI.pl 16_2026_3" xr:uid="{EF035B2D-C550-4828-9D14-E8ED919F3C6D}"/>
    <hyperlink ref="A19" location="'17_2026_3'!A1" display="TUTTI.pl 17_2026_3" xr:uid="{86F09362-23D0-4CD4-B222-1DA1B9419693}"/>
    <hyperlink ref="A20" location="'18_2026_3'!A1" display="TUTTI.pl 18_2026_3" xr:uid="{0B71FF82-34FC-4E6F-901E-6B7A595CC9CB}"/>
    <hyperlink ref="A14" location="'19_2026_3'!A1" display="TUTTI.pl 19_2026_3" xr:uid="{FDCEF47C-DDF3-426B-9AC3-F97CB37D9A39}"/>
    <hyperlink ref="A16" location="'20_2026_3'!A1" display="TUTTI.pl 20_2026_3" xr:uid="{3814124E-7001-43ED-A517-77662203D0DA}"/>
    <hyperlink ref="A17" location="'21_2026_3'!A1" display="TUTTI.pl 21_2026_3" xr:uid="{856EF506-63F4-45C7-B422-342B8066C667}"/>
    <hyperlink ref="A21" location="'22_2026_3'!A1" display="TUTTI.pl 22_2026_3" xr:uid="{52F02F62-C4A5-4B6A-85EA-F9C97E003ABE}"/>
    <hyperlink ref="A22" location="'23_2026_3'!A1" display="TUTTI.pl 23_2026_3" xr:uid="{A51160ED-767B-441F-84F8-123097CF58D2}"/>
    <hyperlink ref="A13" location="'24_2026_3'!A1" display="TUTTI.pl 24_2026_3" xr:uid="{055C736E-1495-42DB-8BAC-B952D39E18D2}"/>
    <hyperlink ref="A15" location="'25_2026_3'!A1" display="TUTTI.pl 25_2026_3" xr:uid="{782019A2-F5E8-4406-9F23-8E2A91232551}"/>
    <hyperlink ref="A26" location="'26_2026_3'!A1" display="TUTTI.pl 26_2026_3" xr:uid="{5CEEEBB5-1C1B-4371-9044-C35E9798C61E}"/>
    <hyperlink ref="A24" location="'27_2026_3'!A1" display="TUTTI.pl 27_2026_3" xr:uid="{D2F132DA-D2E5-4C4A-AC85-E9D3CF0C24A4}"/>
    <hyperlink ref="A27" location="'28_2026_3'!A1" display="TUTTI.pl 28_2026_3" xr:uid="{AD687D0B-EF69-453F-AC90-B429B2D8DDF4}"/>
    <hyperlink ref="A5" location="'29_2026_3'!A1" display="TUTTI.pl 29_2026_3" xr:uid="{87721E29-72CE-4C16-A36E-8E539031E680}"/>
    <hyperlink ref="A3" location="'30_2026_3'!A1" display="TUTTI.pl 30_2026_3" xr:uid="{0F0E55EB-4786-4CD9-BD2B-DFA80D805014}"/>
    <hyperlink ref="A4" location="'31_2026_3'!A1" display="TUTTI.pl 31_2026_3" xr:uid="{5D2F4BAC-FED9-44DC-8A6C-DC83597993E7}"/>
    <hyperlink ref="A2" location="'32_2026_3'!A1" display="TUTTI.pl 32_2026_3" xr:uid="{0E48B131-4627-47A6-AB82-412DE91F95C7}"/>
    <hyperlink ref="A25" location="'33_2026_3'!A1" display="TUTTI.pl 33_2026_3" xr:uid="{6B90AF45-663C-4956-B983-DB058ADC3307}"/>
    <hyperlink ref="A18" location="'34_2026_3'!A1" display="TUTTI.pl 34_2026_3" xr:uid="{704B94D7-81B7-4074-9864-E7DDA5E43BE2}"/>
    <hyperlink ref="A11" location="'35_2026_3'!A1" display="TUTTI.pl 35_2026_3" xr:uid="{581E9210-4C7C-495C-B377-395E6044B20B}"/>
    <hyperlink ref="A28" location="'36_2026_3'!A1" display="TUTTI.pl 36_2026_3" xr:uid="{7300EF9E-60A7-410A-9181-F6848259EE72}"/>
    <hyperlink ref="A9" location="'37_2026_3'!A1" display="TUTTI.pl 37_2026_3" xr:uid="{B953E5E4-BDBB-40C1-850A-E8E016FE8B45}"/>
    <hyperlink ref="A7" location="'38_2026_3'!A1" display="TUTTI.pl 38_2026_3" xr:uid="{4E104CF0-1C08-4974-B24E-592C2E255E01}"/>
    <hyperlink ref="A10" location="'39_2026_3'!A1" display="TUTTI.pl 39_2026_3" xr:uid="{63EA6395-08B5-49F6-A570-20CF5D7B1ED2}"/>
    <hyperlink ref="A23" location="'40_2026_3'!A1" display="TUTTI.pl 40_2026_3" xr:uid="{BC8EF132-CE3E-4C7C-AE49-6B5EE9B360C5}"/>
    <hyperlink ref="A12" location="'41_2026_3'!A1" display="TUTTI.pl 41_2026_3" xr:uid="{A0CE60D8-21C8-4D43-AA3D-75ADCA0EE742}"/>
    <hyperlink ref="A29" location="'42_2026_3'!A1" display="TUTTI.pl 42_2026_3" xr:uid="{443BFB52-4234-4229-AAEF-6F226A2C46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Faustyna Dziedzic</cp:lastModifiedBy>
  <dcterms:created xsi:type="dcterms:W3CDTF">2026-08-06T14:52:41Z</dcterms:created>
  <dcterms:modified xsi:type="dcterms:W3CDTF">2026-08-11T12:49:25Z</dcterms:modified>
</cp:coreProperties>
</file>