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5" yWindow="480" windowWidth="29040" windowHeight="1140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Arkusz1!$A$1:$O$21</definedName>
  </definedNames>
  <calcPr calcId="181029"/>
</workbook>
</file>

<file path=xl/calcChain.xml><?xml version="1.0" encoding="utf-8"?>
<calcChain xmlns="http://schemas.openxmlformats.org/spreadsheetml/2006/main">
  <c r="O4" i="1" l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21" i="1" l="1"/>
  <c r="N21" i="1" l="1"/>
</calcChain>
</file>

<file path=xl/sharedStrings.xml><?xml version="1.0" encoding="utf-8"?>
<sst xmlns="http://schemas.openxmlformats.org/spreadsheetml/2006/main" count="184" uniqueCount="96">
  <si>
    <t>Autor</t>
  </si>
  <si>
    <t>Tytuł</t>
  </si>
  <si>
    <t>Nakład</t>
  </si>
  <si>
    <t>Oprawa</t>
  </si>
  <si>
    <t>Okładka</t>
  </si>
  <si>
    <t>Rodzaj papieru</t>
  </si>
  <si>
    <t>UWAGI</t>
  </si>
  <si>
    <t xml:space="preserve">Wnętrze </t>
  </si>
  <si>
    <t>liczba stron bez okładki</t>
  </si>
  <si>
    <t>Druk i uszlachetnienie</t>
  </si>
  <si>
    <t>Sposób pakowania</t>
  </si>
  <si>
    <t>Format netto wg dostarczonego wzoru w cm</t>
  </si>
  <si>
    <t>Niedołączenie próbki papieru zamiennego jest równoznaczne z zobowiązaniem druku na papierze wskazanym przez Zamawiającego.</t>
  </si>
  <si>
    <t>23,5 x 30,5</t>
  </si>
  <si>
    <t>offset 1+1 czarny</t>
  </si>
  <si>
    <t>karton jednostronnie powlekany biały 240 g</t>
  </si>
  <si>
    <t>druk z pdf</t>
  </si>
  <si>
    <t>Lp.</t>
  </si>
  <si>
    <t>RAZEM</t>
  </si>
  <si>
    <t>cena brutto 
za cały nakład 
(z VAT 5% - wszystkie publikacje posiadają numer ISBN/ISMN)</t>
  </si>
  <si>
    <t>cena netto 
za cały nakład</t>
  </si>
  <si>
    <t>CENA NETTO i BRUTTO</t>
  </si>
  <si>
    <t>…........................................</t>
  </si>
  <si>
    <t>podpis upoważnionego przedstawiciela Wykonawcy</t>
  </si>
  <si>
    <t>A4 pion</t>
  </si>
  <si>
    <r>
      <t xml:space="preserve">Amber Graphic </t>
    </r>
    <r>
      <rPr>
        <sz val="11"/>
        <color indexed="8"/>
        <rFont val="Calibri"/>
        <family val="2"/>
        <charset val="238"/>
      </rPr>
      <t>100 g</t>
    </r>
    <r>
      <rPr>
        <sz val="11"/>
        <color indexed="8"/>
        <rFont val="Calibri"/>
        <family val="2"/>
        <charset val="238"/>
      </rPr>
      <t xml:space="preserve"> *30</t>
    </r>
  </si>
  <si>
    <t>papier offsetowy biały Amber Graphic 200 g</t>
  </si>
  <si>
    <t>offset 4+1</t>
  </si>
  <si>
    <t>zeszytowa, szyta drutem</t>
  </si>
  <si>
    <t>zeszyt nutowy d1 
A4 stojący - 12 linii</t>
  </si>
  <si>
    <t>Cofalik Antoni</t>
  </si>
  <si>
    <t>Gamy dwu-, trzy- 
i czterooktawowe 
na skrzypce</t>
  </si>
  <si>
    <t>Sonatina na puzon 
i fortepian</t>
  </si>
  <si>
    <t>Tomaszewski F</t>
  </si>
  <si>
    <t>Wybór etiud na flet z. 1</t>
  </si>
  <si>
    <t>25 preludiów op. 38 
na organy</t>
  </si>
  <si>
    <t>Sonata F-dur op. 30 
na fortepian i skrzypce</t>
  </si>
  <si>
    <t>Theme varie na fortepian MF 120</t>
  </si>
  <si>
    <t>W Tatrach na orkiestrę, part.</t>
  </si>
  <si>
    <t>Kreiner-Bogdańska Agnieszka</t>
  </si>
  <si>
    <t>Munken Premium Cream 90 g 
vol. 1,3 *3</t>
  </si>
  <si>
    <t>miękka klejona</t>
  </si>
  <si>
    <t>W krainie muzyki. Podręcznik dla uczniów szkół muz. I st.</t>
  </si>
  <si>
    <t>16,5 x 23,5</t>
  </si>
  <si>
    <t>offset 4+0 cmyk; folia błyszcząca</t>
  </si>
  <si>
    <t>jw.</t>
  </si>
  <si>
    <t>12 + 4 (grzbiet główny + wkładka)</t>
  </si>
  <si>
    <t>offset 2+0 (czarny + PAN), bez uszlachetnienia</t>
  </si>
  <si>
    <t>Ulubione etiudy 
na skrzypce</t>
  </si>
  <si>
    <t>Serocki Kazimierz</t>
  </si>
  <si>
    <t>zeszyt nutowy e1 (notatnik)
A4 stojący - 12 linii</t>
  </si>
  <si>
    <t>spirala metalowa powlekana, biała</t>
  </si>
  <si>
    <t>offset 1+1 czarny, 
kartki dziurkowane 
pod spiralę (dziurki kwadratowe) 
i dodatkowo perforowane pionowo wzdłuż dziurek 
w odl. 13 mm od brzegu</t>
  </si>
  <si>
    <t>przód: offset 4+1, tył: 0+0</t>
  </si>
  <si>
    <r>
      <t>Munken Premium Cream 90 g</t>
    </r>
    <r>
      <rPr>
        <sz val="11"/>
        <color theme="1"/>
        <rFont val="Calibri"/>
        <family val="2"/>
        <charset val="238"/>
        <scheme val="minor"/>
      </rPr>
      <t xml:space="preserve">
vol. 1,3 *3</t>
    </r>
  </si>
  <si>
    <t>miękka, zeszytowa, 
szyta drutem</t>
  </si>
  <si>
    <t>druk z pdf, 
seria Strumento</t>
  </si>
  <si>
    <t>offset 4+4 (cmyk)</t>
  </si>
  <si>
    <t>Concertino D-dur op. 25 na skrzypce i fortepian</t>
  </si>
  <si>
    <t>główny blok: 
23,5 x 30,5; wkładka po obcięciu: 
23,1 x 30,5 cm</t>
  </si>
  <si>
    <t>offset 2+0 (czarny + PAN), 
bez uszlachetnienia</t>
  </si>
  <si>
    <r>
      <rPr>
        <b/>
        <sz val="11"/>
        <color indexed="8"/>
        <rFont val="Calibri"/>
        <family val="2"/>
        <charset val="238"/>
      </rPr>
      <t xml:space="preserve">przód: 
</t>
    </r>
    <r>
      <rPr>
        <sz val="11"/>
        <color theme="1"/>
        <rFont val="Calibri"/>
        <family val="2"/>
        <charset val="238"/>
        <scheme val="minor"/>
      </rPr>
      <t xml:space="preserve">karton jednostronnie powlekany biały 300 g 
</t>
    </r>
    <r>
      <rPr>
        <b/>
        <sz val="11"/>
        <color indexed="8"/>
        <rFont val="Calibri"/>
        <family val="2"/>
        <charset val="238"/>
      </rPr>
      <t xml:space="preserve">tył: 
</t>
    </r>
    <r>
      <rPr>
        <sz val="11"/>
        <color theme="1"/>
        <rFont val="Calibri"/>
        <family val="2"/>
        <charset val="238"/>
        <scheme val="minor"/>
      </rPr>
      <t>tektura 2 mm</t>
    </r>
  </si>
  <si>
    <t>druk z pdf; 
seria Strumento</t>
  </si>
  <si>
    <t>Żeleński Władysław</t>
  </si>
  <si>
    <t>24 + 8  (grzbiet główny + wkładka)</t>
  </si>
  <si>
    <t>miękka, zeszytowa, 
szyta drutem; wkładka szyta drutem, włożona pomiędzy blok a okładkę z tyłu</t>
  </si>
  <si>
    <t>Rieding Oskar</t>
  </si>
  <si>
    <t>druk z pdf
seria zbiorów na bazie Strumento</t>
  </si>
  <si>
    <r>
      <t xml:space="preserve">druk z pdf; seria </t>
    </r>
    <r>
      <rPr>
        <sz val="11"/>
        <rFont val="Calibri"/>
        <family val="2"/>
        <charset val="238"/>
      </rPr>
      <t>Strumento</t>
    </r>
  </si>
  <si>
    <t>60 (blok) + 16 (wkładka)</t>
  </si>
  <si>
    <r>
      <t xml:space="preserve">miękka, zeszytowa, 
szyta drutem,
</t>
    </r>
    <r>
      <rPr>
        <sz val="11"/>
        <rFont val="Calibri"/>
        <family val="2"/>
        <charset val="238"/>
      </rPr>
      <t>wkładka: szyta drutem, włożona pomiędzy blok a okładkę z tyłu</t>
    </r>
  </si>
  <si>
    <t>offset 1+0 (czarny + PAN), 
bez uszlachetnienia</t>
  </si>
  <si>
    <t>druk z pdf; 
seria Orchestra</t>
  </si>
  <si>
    <r>
      <t xml:space="preserve">miękka,
</t>
    </r>
    <r>
      <rPr>
        <sz val="11"/>
        <rFont val="Calibri"/>
        <family val="2"/>
        <charset val="238"/>
      </rPr>
      <t>klejona</t>
    </r>
  </si>
  <si>
    <t>Gowik Krystyna</t>
  </si>
  <si>
    <t>Moje ulubione na fortepian</t>
  </si>
  <si>
    <t>30,5 x 23,5 (leżący)</t>
  </si>
  <si>
    <t>offset 4+0, folia matowa + Lakier UV miejscowo</t>
  </si>
  <si>
    <t>Mój mały świat na fortepian</t>
  </si>
  <si>
    <t>druk offset 1+1 czarny 
+ 3 kolorowe ilustracje CMYK na stronach 9, 11, 25.</t>
  </si>
  <si>
    <t>druk z pdf, seria dziecięca Rusinek</t>
  </si>
  <si>
    <t>offset 120 g  (Amber Graphic lub Kwidzyń Speed) *6</t>
  </si>
  <si>
    <t>miękka, zeszytowa, szyta drutem 
+ falcowana wkładka włożona pomiędzy blok a okładkę z tyłu</t>
  </si>
  <si>
    <t>druk z pdf; okładka w pdf</t>
  </si>
  <si>
    <t>druk offset 4+4 (CMYK)</t>
  </si>
  <si>
    <t>offset lub cyfra 1+1 czarny</t>
  </si>
  <si>
    <t>Garścia Janina</t>
  </si>
  <si>
    <t>Łamigłówki na fortepian</t>
  </si>
  <si>
    <t xml:space="preserve">druk offset 1+1 czarny </t>
  </si>
  <si>
    <t>Rybicki Feliks</t>
  </si>
  <si>
    <t>Gram wszystko</t>
  </si>
  <si>
    <t>Przetarg na rzuty i wznowienia na 1 kw. 2021 - ZADANIE 2. DRUK Z PDF</t>
  </si>
  <si>
    <t>standardowe, dobrze zabezpieczone paczki do 10 kg każda, owinięte w papier pakowy lub w dopasowanych pudełkach kartonowych</t>
  </si>
  <si>
    <t>Munken Pure 
240 g *9</t>
  </si>
  <si>
    <t>Kreativekarton Sun 270 g *26</t>
  </si>
  <si>
    <r>
      <t>Munken Premium Cream vol. 1.3</t>
    </r>
    <r>
      <rPr>
        <sz val="11"/>
        <color indexed="8"/>
        <rFont val="Calibri"/>
        <family val="2"/>
        <charset val="238"/>
      </rPr>
      <t xml:space="preserve"> 
90 g *3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</si>
</sst>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0" fontId="4" fillId="0" borderId="0"/>
    <xf numFmtId="0" fontId="10" fillId="0" borderId="0"/>
    <xf numFmtId="9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3" borderId="1" xfId="0" applyFont="1" applyFill="1" applyBorder="1"/>
    <xf numFmtId="0" fontId="12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43" fontId="9" fillId="0" borderId="1" xfId="8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43" fontId="9" fillId="0" borderId="1" xfId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3" fontId="9" fillId="0" borderId="1" xfId="4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43" fontId="9" fillId="0" borderId="1" xfId="8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vertical="top"/>
    </xf>
    <xf numFmtId="2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</cellXfs>
  <cellStyles count="25">
    <cellStyle name="Dziesiętny" xfId="1" builtinId="3"/>
    <cellStyle name="Dziesiętny 2" xfId="2"/>
    <cellStyle name="Dziesiętny 3" xfId="3"/>
    <cellStyle name="Dziesiętny 3 2" xfId="4"/>
    <cellStyle name="Dziesiętny 3 3" xfId="5"/>
    <cellStyle name="Dziesiętny 3 4" xfId="6"/>
    <cellStyle name="Dziesiętny 4" xfId="7"/>
    <cellStyle name="Dziesiętny 5" xfId="8"/>
    <cellStyle name="Normalny" xfId="0" builtinId="0"/>
    <cellStyle name="Normalny 2" xfId="9"/>
    <cellStyle name="Normalny 3" xfId="10"/>
    <cellStyle name="Normalny 5" xfId="11"/>
    <cellStyle name="Procentowy 2" xfId="12"/>
    <cellStyle name="Walutowy 2" xfId="13"/>
    <cellStyle name="Walutowy 2 2" xfId="14"/>
    <cellStyle name="Walutowy 2 2 2" xfId="15"/>
    <cellStyle name="Walutowy 2 2 3" xfId="16"/>
    <cellStyle name="Walutowy 2 2 4" xfId="17"/>
    <cellStyle name="Walutowy 2 2 5" xfId="18"/>
    <cellStyle name="Walutowy 2 3" xfId="19"/>
    <cellStyle name="Walutowy 2 3 2" xfId="20"/>
    <cellStyle name="Walutowy 2 4" xfId="21"/>
    <cellStyle name="Walutowy 2 5" xfId="22"/>
    <cellStyle name="Walutowy 2 6" xfId="23"/>
    <cellStyle name="Walutowy 2 7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"/>
  <sheetViews>
    <sheetView tabSelected="1" zoomScale="70" zoomScaleNormal="70" workbookViewId="0">
      <selection activeCell="O13" sqref="O13"/>
    </sheetView>
  </sheetViews>
  <sheetFormatPr defaultRowHeight="15" x14ac:dyDescent="0.25"/>
  <cols>
    <col min="1" max="1" width="5.140625" style="1" customWidth="1"/>
    <col min="2" max="2" width="18.5703125" style="1" customWidth="1"/>
    <col min="3" max="3" width="23" style="1" customWidth="1"/>
    <col min="4" max="4" width="16" style="1" customWidth="1"/>
    <col min="5" max="5" width="8.28515625" style="1" customWidth="1"/>
    <col min="6" max="6" width="19.42578125" style="1" customWidth="1"/>
    <col min="7" max="7" width="16.28515625" style="1" customWidth="1"/>
    <col min="8" max="8" width="15.7109375" style="1" customWidth="1"/>
    <col min="9" max="9" width="20.7109375" style="1" customWidth="1"/>
    <col min="10" max="10" width="32" style="1" customWidth="1"/>
    <col min="11" max="11" width="22.85546875" style="1" customWidth="1"/>
    <col min="12" max="12" width="22.7109375" style="1" customWidth="1"/>
    <col min="13" max="13" width="22.85546875" style="1" customWidth="1"/>
    <col min="14" max="14" width="17.42578125" style="2" customWidth="1"/>
    <col min="15" max="15" width="17.140625" style="1" customWidth="1"/>
    <col min="16" max="16" width="9.140625" style="1"/>
    <col min="17" max="17" width="18.5703125" style="1" customWidth="1"/>
    <col min="18" max="16384" width="9.140625" style="1"/>
  </cols>
  <sheetData>
    <row r="1" spans="1:15" ht="50.25" customHeight="1" x14ac:dyDescent="0.25">
      <c r="A1" s="10"/>
      <c r="B1" s="36" t="s">
        <v>91</v>
      </c>
      <c r="C1" s="36"/>
      <c r="D1" s="36"/>
      <c r="E1" s="36"/>
      <c r="F1" s="36"/>
      <c r="G1" s="36" t="s">
        <v>5</v>
      </c>
      <c r="H1" s="36"/>
      <c r="I1" s="37" t="s">
        <v>9</v>
      </c>
      <c r="J1" s="37"/>
      <c r="K1" s="37"/>
      <c r="L1" s="11" t="s">
        <v>6</v>
      </c>
      <c r="M1" s="11" t="s">
        <v>10</v>
      </c>
      <c r="N1" s="36" t="s">
        <v>21</v>
      </c>
      <c r="O1" s="36"/>
    </row>
    <row r="2" spans="1:15" ht="113.25" customHeight="1" x14ac:dyDescent="0.25">
      <c r="A2" s="12" t="s">
        <v>17</v>
      </c>
      <c r="B2" s="12" t="s">
        <v>0</v>
      </c>
      <c r="C2" s="13" t="s">
        <v>1</v>
      </c>
      <c r="D2" s="13" t="s">
        <v>11</v>
      </c>
      <c r="E2" s="13" t="s">
        <v>2</v>
      </c>
      <c r="F2" s="13" t="s">
        <v>8</v>
      </c>
      <c r="G2" s="13" t="s">
        <v>7</v>
      </c>
      <c r="H2" s="13" t="s">
        <v>4</v>
      </c>
      <c r="I2" s="13" t="s">
        <v>7</v>
      </c>
      <c r="J2" s="13" t="s">
        <v>4</v>
      </c>
      <c r="K2" s="13" t="s">
        <v>3</v>
      </c>
      <c r="L2" s="13"/>
      <c r="M2" s="13"/>
      <c r="N2" s="16" t="s">
        <v>20</v>
      </c>
      <c r="O2" s="15" t="s">
        <v>19</v>
      </c>
    </row>
    <row r="3" spans="1:15" x14ac:dyDescent="0.25">
      <c r="A3" s="14">
        <v>1</v>
      </c>
      <c r="B3" s="14">
        <v>2</v>
      </c>
      <c r="C3" s="14">
        <v>3</v>
      </c>
      <c r="D3" s="14">
        <v>4</v>
      </c>
      <c r="E3" s="14">
        <v>5</v>
      </c>
      <c r="F3" s="14">
        <v>6</v>
      </c>
      <c r="G3" s="14">
        <v>7</v>
      </c>
      <c r="H3" s="14">
        <v>8</v>
      </c>
      <c r="I3" s="14">
        <v>9</v>
      </c>
      <c r="J3" s="14">
        <v>10</v>
      </c>
      <c r="K3" s="14">
        <v>11</v>
      </c>
      <c r="L3" s="14">
        <v>12</v>
      </c>
      <c r="M3" s="14">
        <v>13</v>
      </c>
      <c r="N3" s="17">
        <v>14</v>
      </c>
      <c r="O3" s="14">
        <v>15</v>
      </c>
    </row>
    <row r="4" spans="1:15" s="24" customFormat="1" ht="134.25" customHeight="1" x14ac:dyDescent="0.25">
      <c r="A4" s="34">
        <v>1</v>
      </c>
      <c r="B4" s="25" t="s">
        <v>30</v>
      </c>
      <c r="C4" s="26" t="s">
        <v>31</v>
      </c>
      <c r="D4" s="34" t="s">
        <v>13</v>
      </c>
      <c r="E4" s="34">
        <v>1000</v>
      </c>
      <c r="F4" s="34">
        <v>92</v>
      </c>
      <c r="G4" s="28" t="s">
        <v>54</v>
      </c>
      <c r="H4" s="34" t="s">
        <v>93</v>
      </c>
      <c r="I4" s="34" t="s">
        <v>14</v>
      </c>
      <c r="J4" s="28" t="s">
        <v>47</v>
      </c>
      <c r="K4" s="28" t="s">
        <v>55</v>
      </c>
      <c r="L4" s="34" t="s">
        <v>56</v>
      </c>
      <c r="M4" s="29" t="s">
        <v>92</v>
      </c>
      <c r="N4" s="32">
        <v>0</v>
      </c>
      <c r="O4" s="30">
        <f t="shared" ref="O4:O19" si="0">ROUND(N4*(5/100)+N4,2)</f>
        <v>0</v>
      </c>
    </row>
    <row r="5" spans="1:15" s="24" customFormat="1" ht="66.75" customHeight="1" x14ac:dyDescent="0.25">
      <c r="A5" s="34">
        <v>2</v>
      </c>
      <c r="B5" s="25" t="s">
        <v>30</v>
      </c>
      <c r="C5" s="26" t="s">
        <v>48</v>
      </c>
      <c r="D5" s="34" t="s">
        <v>13</v>
      </c>
      <c r="E5" s="26">
        <v>1000</v>
      </c>
      <c r="F5" s="26">
        <v>96</v>
      </c>
      <c r="G5" s="28" t="s">
        <v>40</v>
      </c>
      <c r="H5" s="34" t="s">
        <v>93</v>
      </c>
      <c r="I5" s="34" t="s">
        <v>14</v>
      </c>
      <c r="J5" s="28" t="s">
        <v>47</v>
      </c>
      <c r="K5" s="28" t="s">
        <v>55</v>
      </c>
      <c r="L5" s="34" t="s">
        <v>56</v>
      </c>
      <c r="M5" s="27" t="s">
        <v>45</v>
      </c>
      <c r="N5" s="32">
        <v>0</v>
      </c>
      <c r="O5" s="30">
        <f t="shared" si="0"/>
        <v>0</v>
      </c>
    </row>
    <row r="6" spans="1:15" s="24" customFormat="1" ht="66.75" customHeight="1" x14ac:dyDescent="0.25">
      <c r="A6" s="34">
        <v>3</v>
      </c>
      <c r="B6" s="34" t="s">
        <v>86</v>
      </c>
      <c r="C6" s="34" t="s">
        <v>87</v>
      </c>
      <c r="D6" s="34" t="s">
        <v>76</v>
      </c>
      <c r="E6" s="34">
        <v>500</v>
      </c>
      <c r="F6" s="34">
        <v>20</v>
      </c>
      <c r="G6" s="34" t="s">
        <v>40</v>
      </c>
      <c r="H6" s="34" t="s">
        <v>15</v>
      </c>
      <c r="I6" s="34" t="s">
        <v>88</v>
      </c>
      <c r="J6" s="34" t="s">
        <v>77</v>
      </c>
      <c r="K6" s="34" t="s">
        <v>28</v>
      </c>
      <c r="L6" s="34" t="s">
        <v>80</v>
      </c>
      <c r="M6" s="23" t="s">
        <v>45</v>
      </c>
      <c r="N6" s="32">
        <v>0</v>
      </c>
      <c r="O6" s="30">
        <f t="shared" si="0"/>
        <v>0</v>
      </c>
    </row>
    <row r="7" spans="1:15" s="24" customFormat="1" ht="90" customHeight="1" x14ac:dyDescent="0.25">
      <c r="A7" s="34">
        <v>4</v>
      </c>
      <c r="B7" s="34" t="s">
        <v>74</v>
      </c>
      <c r="C7" s="34" t="s">
        <v>75</v>
      </c>
      <c r="D7" s="34" t="s">
        <v>76</v>
      </c>
      <c r="E7" s="34">
        <v>500</v>
      </c>
      <c r="F7" s="34">
        <v>32</v>
      </c>
      <c r="G7" s="34" t="s">
        <v>40</v>
      </c>
      <c r="H7" s="34" t="s">
        <v>15</v>
      </c>
      <c r="I7" s="34" t="s">
        <v>84</v>
      </c>
      <c r="J7" s="34" t="s">
        <v>77</v>
      </c>
      <c r="K7" s="34" t="s">
        <v>28</v>
      </c>
      <c r="L7" s="34" t="s">
        <v>80</v>
      </c>
      <c r="M7" s="23" t="s">
        <v>45</v>
      </c>
      <c r="N7" s="32">
        <v>0</v>
      </c>
      <c r="O7" s="30">
        <f t="shared" si="0"/>
        <v>0</v>
      </c>
    </row>
    <row r="8" spans="1:15" s="24" customFormat="1" ht="71.25" customHeight="1" x14ac:dyDescent="0.25">
      <c r="A8" s="34">
        <v>5</v>
      </c>
      <c r="B8" s="34" t="s">
        <v>74</v>
      </c>
      <c r="C8" s="34" t="s">
        <v>78</v>
      </c>
      <c r="D8" s="34" t="s">
        <v>76</v>
      </c>
      <c r="E8" s="34">
        <v>500</v>
      </c>
      <c r="F8" s="34">
        <v>28</v>
      </c>
      <c r="G8" s="34" t="s">
        <v>40</v>
      </c>
      <c r="H8" s="34" t="s">
        <v>15</v>
      </c>
      <c r="I8" s="34" t="s">
        <v>79</v>
      </c>
      <c r="J8" s="34" t="s">
        <v>77</v>
      </c>
      <c r="K8" s="34" t="s">
        <v>28</v>
      </c>
      <c r="L8" s="34" t="s">
        <v>80</v>
      </c>
      <c r="M8" s="23" t="s">
        <v>45</v>
      </c>
      <c r="N8" s="32">
        <v>0</v>
      </c>
      <c r="O8" s="30">
        <f t="shared" si="0"/>
        <v>0</v>
      </c>
    </row>
    <row r="9" spans="1:15" s="24" customFormat="1" ht="84.75" customHeight="1" x14ac:dyDescent="0.25">
      <c r="A9" s="34">
        <v>6</v>
      </c>
      <c r="B9" s="26" t="s">
        <v>39</v>
      </c>
      <c r="C9" s="26" t="s">
        <v>42</v>
      </c>
      <c r="D9" s="34" t="s">
        <v>43</v>
      </c>
      <c r="E9" s="34">
        <v>7000</v>
      </c>
      <c r="F9" s="34">
        <v>232</v>
      </c>
      <c r="G9" s="34" t="s">
        <v>81</v>
      </c>
      <c r="H9" s="34" t="s">
        <v>15</v>
      </c>
      <c r="I9" s="34" t="s">
        <v>57</v>
      </c>
      <c r="J9" s="34" t="s">
        <v>44</v>
      </c>
      <c r="K9" s="34" t="s">
        <v>41</v>
      </c>
      <c r="L9" s="34" t="s">
        <v>16</v>
      </c>
      <c r="M9" s="23" t="s">
        <v>45</v>
      </c>
      <c r="N9" s="32">
        <v>0</v>
      </c>
      <c r="O9" s="30">
        <f t="shared" si="0"/>
        <v>0</v>
      </c>
    </row>
    <row r="10" spans="1:15" s="24" customFormat="1" ht="75" x14ac:dyDescent="0.25">
      <c r="A10" s="34">
        <v>7</v>
      </c>
      <c r="B10" s="26" t="s">
        <v>66</v>
      </c>
      <c r="C10" s="26" t="s">
        <v>58</v>
      </c>
      <c r="D10" s="28" t="s">
        <v>13</v>
      </c>
      <c r="E10" s="26">
        <v>800</v>
      </c>
      <c r="F10" s="26" t="s">
        <v>64</v>
      </c>
      <c r="G10" s="34" t="s">
        <v>95</v>
      </c>
      <c r="H10" s="34" t="s">
        <v>93</v>
      </c>
      <c r="I10" s="28" t="s">
        <v>14</v>
      </c>
      <c r="J10" s="28" t="s">
        <v>60</v>
      </c>
      <c r="K10" s="28" t="s">
        <v>65</v>
      </c>
      <c r="L10" s="26" t="s">
        <v>68</v>
      </c>
      <c r="M10" s="21" t="s">
        <v>45</v>
      </c>
      <c r="N10" s="32">
        <v>0</v>
      </c>
      <c r="O10" s="30">
        <f t="shared" si="0"/>
        <v>0</v>
      </c>
    </row>
    <row r="11" spans="1:15" s="24" customFormat="1" ht="78" customHeight="1" x14ac:dyDescent="0.25">
      <c r="A11" s="34">
        <v>8</v>
      </c>
      <c r="B11" s="34" t="s">
        <v>89</v>
      </c>
      <c r="C11" s="34" t="s">
        <v>90</v>
      </c>
      <c r="D11" s="34" t="s">
        <v>76</v>
      </c>
      <c r="E11" s="34">
        <v>500</v>
      </c>
      <c r="F11" s="34">
        <v>32</v>
      </c>
      <c r="G11" s="34" t="s">
        <v>40</v>
      </c>
      <c r="H11" s="34" t="s">
        <v>15</v>
      </c>
      <c r="I11" s="34" t="s">
        <v>88</v>
      </c>
      <c r="J11" s="34" t="s">
        <v>77</v>
      </c>
      <c r="K11" s="34" t="s">
        <v>28</v>
      </c>
      <c r="L11" s="34" t="s">
        <v>80</v>
      </c>
      <c r="M11" s="23" t="s">
        <v>45</v>
      </c>
      <c r="N11" s="32">
        <v>0</v>
      </c>
      <c r="O11" s="30">
        <f t="shared" si="0"/>
        <v>0</v>
      </c>
    </row>
    <row r="12" spans="1:15" s="24" customFormat="1" ht="82.5" customHeight="1" x14ac:dyDescent="0.25">
      <c r="A12" s="34">
        <v>9</v>
      </c>
      <c r="B12" s="26" t="s">
        <v>49</v>
      </c>
      <c r="C12" s="26" t="s">
        <v>32</v>
      </c>
      <c r="D12" s="28" t="s">
        <v>59</v>
      </c>
      <c r="E12" s="28">
        <v>500</v>
      </c>
      <c r="F12" s="28" t="s">
        <v>46</v>
      </c>
      <c r="G12" s="34" t="s">
        <v>95</v>
      </c>
      <c r="H12" s="34" t="s">
        <v>93</v>
      </c>
      <c r="I12" s="28" t="s">
        <v>14</v>
      </c>
      <c r="J12" s="28" t="s">
        <v>60</v>
      </c>
      <c r="K12" s="28" t="s">
        <v>82</v>
      </c>
      <c r="L12" s="28" t="s">
        <v>83</v>
      </c>
      <c r="M12" s="23" t="s">
        <v>45</v>
      </c>
      <c r="N12" s="32">
        <v>0</v>
      </c>
      <c r="O12" s="30">
        <f t="shared" si="0"/>
        <v>0</v>
      </c>
    </row>
    <row r="13" spans="1:15" s="24" customFormat="1" ht="66" customHeight="1" x14ac:dyDescent="0.25">
      <c r="A13" s="34">
        <v>10</v>
      </c>
      <c r="B13" s="26" t="s">
        <v>33</v>
      </c>
      <c r="C13" s="26" t="s">
        <v>34</v>
      </c>
      <c r="D13" s="34" t="s">
        <v>13</v>
      </c>
      <c r="E13" s="26">
        <v>600</v>
      </c>
      <c r="F13" s="26">
        <v>48</v>
      </c>
      <c r="G13" s="34" t="s">
        <v>95</v>
      </c>
      <c r="H13" s="34" t="s">
        <v>93</v>
      </c>
      <c r="I13" s="34" t="s">
        <v>14</v>
      </c>
      <c r="J13" s="28" t="s">
        <v>60</v>
      </c>
      <c r="K13" s="28" t="s">
        <v>55</v>
      </c>
      <c r="L13" s="26" t="s">
        <v>67</v>
      </c>
      <c r="M13" s="27" t="s">
        <v>45</v>
      </c>
      <c r="N13" s="32">
        <v>0</v>
      </c>
      <c r="O13" s="30">
        <f t="shared" si="0"/>
        <v>0</v>
      </c>
    </row>
    <row r="14" spans="1:15" s="24" customFormat="1" ht="60" x14ac:dyDescent="0.25">
      <c r="A14" s="34">
        <v>11</v>
      </c>
      <c r="B14" s="26" t="s">
        <v>63</v>
      </c>
      <c r="C14" s="26" t="s">
        <v>35</v>
      </c>
      <c r="D14" s="34" t="s">
        <v>13</v>
      </c>
      <c r="E14" s="26">
        <v>300</v>
      </c>
      <c r="F14" s="26">
        <v>40</v>
      </c>
      <c r="G14" s="34" t="s">
        <v>40</v>
      </c>
      <c r="H14" s="34" t="s">
        <v>93</v>
      </c>
      <c r="I14" s="28" t="s">
        <v>14</v>
      </c>
      <c r="J14" s="28" t="s">
        <v>60</v>
      </c>
      <c r="K14" s="28" t="s">
        <v>55</v>
      </c>
      <c r="L14" s="26" t="s">
        <v>62</v>
      </c>
      <c r="M14" s="27" t="s">
        <v>45</v>
      </c>
      <c r="N14" s="32">
        <v>0</v>
      </c>
      <c r="O14" s="30">
        <f t="shared" si="0"/>
        <v>0</v>
      </c>
    </row>
    <row r="15" spans="1:15" s="24" customFormat="1" ht="75" x14ac:dyDescent="0.25">
      <c r="A15" s="34">
        <v>12</v>
      </c>
      <c r="B15" s="26" t="s">
        <v>63</v>
      </c>
      <c r="C15" s="26" t="s">
        <v>36</v>
      </c>
      <c r="D15" s="22" t="s">
        <v>13</v>
      </c>
      <c r="E15" s="26">
        <v>300</v>
      </c>
      <c r="F15" s="22" t="s">
        <v>69</v>
      </c>
      <c r="G15" s="34" t="s">
        <v>40</v>
      </c>
      <c r="H15" s="34" t="s">
        <v>93</v>
      </c>
      <c r="I15" s="28" t="s">
        <v>14</v>
      </c>
      <c r="J15" s="28" t="s">
        <v>60</v>
      </c>
      <c r="K15" s="22" t="s">
        <v>70</v>
      </c>
      <c r="L15" s="26" t="s">
        <v>62</v>
      </c>
      <c r="M15" s="27" t="s">
        <v>45</v>
      </c>
      <c r="N15" s="32">
        <v>0</v>
      </c>
      <c r="O15" s="30">
        <f t="shared" si="0"/>
        <v>0</v>
      </c>
    </row>
    <row r="16" spans="1:15" s="24" customFormat="1" ht="60" x14ac:dyDescent="0.25">
      <c r="A16" s="34">
        <v>13</v>
      </c>
      <c r="B16" s="26" t="s">
        <v>63</v>
      </c>
      <c r="C16" s="26" t="s">
        <v>37</v>
      </c>
      <c r="D16" s="34" t="s">
        <v>13</v>
      </c>
      <c r="E16" s="26">
        <v>300</v>
      </c>
      <c r="F16" s="22">
        <v>28</v>
      </c>
      <c r="G16" s="34" t="s">
        <v>40</v>
      </c>
      <c r="H16" s="34" t="s">
        <v>93</v>
      </c>
      <c r="I16" s="28" t="s">
        <v>14</v>
      </c>
      <c r="J16" s="28" t="s">
        <v>60</v>
      </c>
      <c r="K16" s="28" t="s">
        <v>55</v>
      </c>
      <c r="L16" s="26" t="s">
        <v>62</v>
      </c>
      <c r="M16" s="27" t="s">
        <v>45</v>
      </c>
      <c r="N16" s="32">
        <v>0</v>
      </c>
      <c r="O16" s="30">
        <f t="shared" si="0"/>
        <v>0</v>
      </c>
    </row>
    <row r="17" spans="1:15" s="24" customFormat="1" ht="66.75" customHeight="1" x14ac:dyDescent="0.25">
      <c r="A17" s="34">
        <v>14</v>
      </c>
      <c r="B17" s="26" t="s">
        <v>63</v>
      </c>
      <c r="C17" s="22" t="s">
        <v>38</v>
      </c>
      <c r="D17" s="22" t="s">
        <v>13</v>
      </c>
      <c r="E17" s="22">
        <v>200</v>
      </c>
      <c r="F17" s="22">
        <v>100</v>
      </c>
      <c r="G17" s="22" t="s">
        <v>40</v>
      </c>
      <c r="H17" s="22" t="s">
        <v>94</v>
      </c>
      <c r="I17" s="22" t="s">
        <v>85</v>
      </c>
      <c r="J17" s="22" t="s">
        <v>71</v>
      </c>
      <c r="K17" s="22" t="s">
        <v>73</v>
      </c>
      <c r="L17" s="22" t="s">
        <v>72</v>
      </c>
      <c r="M17" s="27" t="s">
        <v>45</v>
      </c>
      <c r="N17" s="32">
        <v>0</v>
      </c>
      <c r="O17" s="30">
        <f t="shared" si="0"/>
        <v>0</v>
      </c>
    </row>
    <row r="18" spans="1:15" s="24" customFormat="1" ht="60" x14ac:dyDescent="0.25">
      <c r="A18" s="34">
        <v>15</v>
      </c>
      <c r="B18" s="20"/>
      <c r="C18" s="34" t="s">
        <v>29</v>
      </c>
      <c r="D18" s="34" t="s">
        <v>24</v>
      </c>
      <c r="E18" s="25">
        <v>5000</v>
      </c>
      <c r="F18" s="34">
        <v>32</v>
      </c>
      <c r="G18" s="34" t="s">
        <v>25</v>
      </c>
      <c r="H18" s="34" t="s">
        <v>26</v>
      </c>
      <c r="I18" s="34" t="s">
        <v>14</v>
      </c>
      <c r="J18" s="34" t="s">
        <v>27</v>
      </c>
      <c r="K18" s="34" t="s">
        <v>28</v>
      </c>
      <c r="L18" s="34" t="s">
        <v>16</v>
      </c>
      <c r="M18" s="27" t="s">
        <v>45</v>
      </c>
      <c r="N18" s="32">
        <v>0</v>
      </c>
      <c r="O18" s="30">
        <f t="shared" si="0"/>
        <v>0</v>
      </c>
    </row>
    <row r="19" spans="1:15" s="24" customFormat="1" ht="153.75" customHeight="1" x14ac:dyDescent="0.25">
      <c r="A19" s="34">
        <v>16</v>
      </c>
      <c r="B19" s="20"/>
      <c r="C19" s="34" t="s">
        <v>50</v>
      </c>
      <c r="D19" s="34" t="s">
        <v>24</v>
      </c>
      <c r="E19" s="25">
        <v>2000</v>
      </c>
      <c r="F19" s="25">
        <v>96</v>
      </c>
      <c r="G19" s="34" t="s">
        <v>25</v>
      </c>
      <c r="H19" s="34" t="s">
        <v>61</v>
      </c>
      <c r="I19" s="34" t="s">
        <v>52</v>
      </c>
      <c r="J19" s="34" t="s">
        <v>53</v>
      </c>
      <c r="K19" s="26" t="s">
        <v>51</v>
      </c>
      <c r="L19" s="34" t="s">
        <v>16</v>
      </c>
      <c r="M19" s="27" t="s">
        <v>45</v>
      </c>
      <c r="N19" s="32">
        <v>0</v>
      </c>
      <c r="O19" s="30">
        <f t="shared" si="0"/>
        <v>0</v>
      </c>
    </row>
    <row r="20" spans="1:15" x14ac:dyDescent="0.25">
      <c r="A20" s="14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9"/>
      <c r="N20" s="33"/>
      <c r="O20" s="18"/>
    </row>
    <row r="21" spans="1:15" ht="30" customHeight="1" x14ac:dyDescent="0.25">
      <c r="A21" s="6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9" t="s">
        <v>18</v>
      </c>
      <c r="N21" s="31">
        <f>SUM(N4:N20)</f>
        <v>0</v>
      </c>
      <c r="O21" s="31">
        <f>SUM(O4:O20)</f>
        <v>0</v>
      </c>
    </row>
    <row r="22" spans="1:15" x14ac:dyDescent="0.25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/>
    </row>
    <row r="23" spans="1:15" x14ac:dyDescent="0.25">
      <c r="A23" t="s">
        <v>12</v>
      </c>
      <c r="B23"/>
      <c r="C23"/>
      <c r="D23"/>
      <c r="E23"/>
      <c r="F23"/>
      <c r="G23"/>
      <c r="H23"/>
      <c r="I23"/>
      <c r="J23"/>
      <c r="K23"/>
      <c r="L23"/>
      <c r="M23" s="4"/>
      <c r="N23" s="4"/>
      <c r="O23" s="5"/>
    </row>
    <row r="24" spans="1:15" x14ac:dyDescent="0.25">
      <c r="A24" s="3"/>
      <c r="B24" s="3"/>
      <c r="C24" s="3"/>
      <c r="D24" s="3"/>
      <c r="E24" s="4"/>
      <c r="F24" s="4"/>
      <c r="G24" s="3"/>
      <c r="H24" s="4"/>
      <c r="J24" s="3"/>
      <c r="K24" s="3"/>
      <c r="L24" s="3"/>
      <c r="M24" s="4"/>
      <c r="N24" s="4"/>
      <c r="O24" s="5"/>
    </row>
    <row r="25" spans="1:15" x14ac:dyDescent="0.25">
      <c r="A25" s="3"/>
      <c r="B25" s="3"/>
      <c r="C25" s="3"/>
      <c r="D25" s="3"/>
      <c r="E25" s="4"/>
      <c r="F25" s="4"/>
      <c r="G25" s="3"/>
      <c r="H25" s="4"/>
      <c r="J25" s="3"/>
      <c r="K25" s="3"/>
      <c r="L25" s="3"/>
      <c r="M25" s="4"/>
      <c r="N25" s="35" t="s">
        <v>22</v>
      </c>
      <c r="O25" s="35"/>
    </row>
    <row r="26" spans="1:15" ht="43.5" customHeight="1" x14ac:dyDescent="0.25">
      <c r="A26" s="3"/>
      <c r="B26" s="3"/>
      <c r="C26" s="3"/>
      <c r="D26" s="3"/>
      <c r="E26" s="4"/>
      <c r="F26" s="4"/>
      <c r="G26" s="3"/>
      <c r="H26" s="4"/>
      <c r="J26" s="3"/>
      <c r="K26" s="3"/>
      <c r="L26" s="3"/>
      <c r="N26" s="35" t="s">
        <v>23</v>
      </c>
      <c r="O26" s="35"/>
    </row>
  </sheetData>
  <sheetProtection password="DD77" sheet="1" objects="1" scenarios="1"/>
  <mergeCells count="6">
    <mergeCell ref="N25:O25"/>
    <mergeCell ref="N26:O26"/>
    <mergeCell ref="G1:H1"/>
    <mergeCell ref="B1:F1"/>
    <mergeCell ref="I1:K1"/>
    <mergeCell ref="N1:O1"/>
  </mergeCells>
  <phoneticPr fontId="0" type="noConversion"/>
  <pageMargins left="0.7" right="0.7" top="0.75" bottom="0.75" header="0.3" footer="0.3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M4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Patrycja Wojkowska</dc:creator>
  <cp:lastModifiedBy>Elżbieta Rzyczniak</cp:lastModifiedBy>
  <cp:lastPrinted>2020-09-04T06:34:43Z</cp:lastPrinted>
  <dcterms:created xsi:type="dcterms:W3CDTF">2017-02-03T12:50:10Z</dcterms:created>
  <dcterms:modified xsi:type="dcterms:W3CDTF">2020-12-21T17:24:12Z</dcterms:modified>
</cp:coreProperties>
</file>