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390" windowWidth="22080" windowHeight="104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Arkusz1!$A$1:$O$26</definedName>
  </definedNames>
  <calcPr calcId="181029"/>
</workbook>
</file>

<file path=xl/calcChain.xml><?xml version="1.0" encoding="utf-8"?>
<calcChain xmlns="http://schemas.openxmlformats.org/spreadsheetml/2006/main">
  <c r="O21" i="1" l="1"/>
  <c r="O22" i="1"/>
  <c r="O23" i="1"/>
  <c r="O24" i="1"/>
  <c r="O14" i="1"/>
  <c r="O15" i="1"/>
  <c r="O16" i="1"/>
  <c r="O17" i="1"/>
  <c r="O18" i="1"/>
  <c r="O19" i="1"/>
  <c r="O20" i="1"/>
  <c r="O9" i="1"/>
  <c r="O10" i="1"/>
  <c r="O11" i="1"/>
  <c r="O12" i="1"/>
  <c r="O13" i="1"/>
  <c r="O5" i="1"/>
  <c r="O6" i="1"/>
  <c r="O7" i="1"/>
  <c r="O8" i="1"/>
  <c r="O4" i="1"/>
  <c r="O26" i="1" l="1"/>
  <c r="N26" i="1"/>
</calcChain>
</file>

<file path=xl/sharedStrings.xml><?xml version="1.0" encoding="utf-8"?>
<sst xmlns="http://schemas.openxmlformats.org/spreadsheetml/2006/main" count="238" uniqueCount="133">
  <si>
    <t>Autor</t>
  </si>
  <si>
    <t>Tytuł</t>
  </si>
  <si>
    <t>Nakład</t>
  </si>
  <si>
    <t>Oprawa</t>
  </si>
  <si>
    <t>Okładka</t>
  </si>
  <si>
    <t>Rodzaj papieru</t>
  </si>
  <si>
    <t>UWAGI</t>
  </si>
  <si>
    <t xml:space="preserve">Wnętrze </t>
  </si>
  <si>
    <t>liczba stron bez okładki</t>
  </si>
  <si>
    <t>Druk i uszlachetnienie</t>
  </si>
  <si>
    <t>Sposób pakowania</t>
  </si>
  <si>
    <t>Format netto wg dostarczonego wzoru w cm</t>
  </si>
  <si>
    <t>Niedołączenie próbki papieru zamiennego jest równoznaczne z zobowiązaniem druku na papierze wskazanym przez Zamawiającego.</t>
  </si>
  <si>
    <t>23,5 x 30,5</t>
  </si>
  <si>
    <t>offset 1+1 czarny</t>
  </si>
  <si>
    <t>karton 240 g jednostronnie powlekany  biały</t>
  </si>
  <si>
    <t>karton jednostronnie powlekany biały 240 g</t>
  </si>
  <si>
    <t>Chopin Fryderyk</t>
  </si>
  <si>
    <t>offset 4+0, folia błyszcząca</t>
  </si>
  <si>
    <t>Raube Stanisława</t>
  </si>
  <si>
    <t>Munken Pure 240 g *9</t>
  </si>
  <si>
    <t>miękka szyta drutem</t>
  </si>
  <si>
    <t>Lp.</t>
  </si>
  <si>
    <t>RAZEM</t>
  </si>
  <si>
    <t>cena brutto 
za cały nakład 
(z VAT 5% - wszystkie publikacje posiadają numer ISBN/ISMN)</t>
  </si>
  <si>
    <t>cena netto 
za cały nakład</t>
  </si>
  <si>
    <t>CENA NETTO i BRUTTO</t>
  </si>
  <si>
    <t>…........................................</t>
  </si>
  <si>
    <t>podpis upoważnionego przedstawiciela Wykonawcy</t>
  </si>
  <si>
    <r>
      <t>Munken Premium Cream vol. 1.3</t>
    </r>
    <r>
      <rPr>
        <sz val="11"/>
        <color indexed="8"/>
        <rFont val="Calibri"/>
        <family val="2"/>
        <charset val="238"/>
      </rPr>
      <t xml:space="preserve"> 90 g</t>
    </r>
    <r>
      <rPr>
        <sz val="11"/>
        <color indexed="8"/>
        <rFont val="Calibri"/>
        <family val="2"/>
        <charset val="238"/>
      </rPr>
      <t xml:space="preserve"> *3</t>
    </r>
  </si>
  <si>
    <t>Fantasia, Berceuse, Barcarolle CW XI</t>
  </si>
  <si>
    <t>Scherzo b-moll op.31 CWS</t>
  </si>
  <si>
    <t>Słynne transkrypcje na flet i fortepian z. 1</t>
  </si>
  <si>
    <t>Instrumentoznawstwo 
i akustyka</t>
  </si>
  <si>
    <t>Historia muzyki cz. 1</t>
  </si>
  <si>
    <t>Szkoła na fortepian</t>
  </si>
  <si>
    <t>Krotkiewski W</t>
  </si>
  <si>
    <t>Ćwiczenia zmian pozycji na skrzypcach</t>
  </si>
  <si>
    <t>Szkoła gry na akordeonie</t>
  </si>
  <si>
    <t>Podstawowe wiadomości z nauki 
o muzyce</t>
  </si>
  <si>
    <t>Do-re-mi-fa-sol na fortepian</t>
  </si>
  <si>
    <t>Podstawy harmonii funkcyjnej</t>
  </si>
  <si>
    <t>W krainie melodii z. 1</t>
  </si>
  <si>
    <t>W krainie melodii z. 3</t>
  </si>
  <si>
    <t>60 (blok główny) + 26 (wkładka) - we wkładce do dłuższego boku strony nr 15 doklejona jedna zadrukowana obustronnie kartka formatu 23,5x30,5 
i falcowana</t>
  </si>
  <si>
    <t xml:space="preserve">papier Munken Premium Cream 1.3, 90 g *3 </t>
  </si>
  <si>
    <t>offset 4+0, folia błyszcząca na I i IV str. okładki</t>
  </si>
  <si>
    <t>diapozytywy do ręcznego montażu, do podmiany drobne elementy przekazane w plikach pdf; okładka w pliku pdf/
druk z pdf</t>
  </si>
  <si>
    <t>Sonata d-moll op. 9 
na skrzypce i fortepian</t>
  </si>
  <si>
    <t>21 x 29,5</t>
  </si>
  <si>
    <t>Munken Premium Cream 90 g 
vol. 1,3 *3</t>
  </si>
  <si>
    <t>diapozytywy do ręcznego montażu, do wymiany drobne elementy, okładka w pdf</t>
  </si>
  <si>
    <t>papier offset 90 g (Amber Graphic lub Kwidzyń Speed) *1</t>
  </si>
  <si>
    <t>offset 1+1 czarny, 
oraz na str. 5-8 ilustracje w kolorze: apla PAN 1205u + czarny</t>
  </si>
  <si>
    <t>offset 3+0 (apla PAN 1205c + szary PAN 418c + PAN 180c); 
lakier offsetowy 
na I i IV stronie okładki</t>
  </si>
  <si>
    <t>miękka klejona</t>
  </si>
  <si>
    <t>diapozytywy do ręcznego montażu, 
do podmiany drobne elementy przekazane w plikach pdf; okładka w pliku pdf</t>
  </si>
  <si>
    <t>16,5 x 23,5</t>
  </si>
  <si>
    <t>jw.</t>
  </si>
  <si>
    <t>Etiudy dla dzieci na fortepian z. 2</t>
  </si>
  <si>
    <t>karton 240 g, jednostronnie powlekany kremowy</t>
  </si>
  <si>
    <t>offset 2+0 (czarny + PAN), bez uszlachetnienia</t>
  </si>
  <si>
    <t>druk offset 1+1 czarny</t>
  </si>
  <si>
    <t xml:space="preserve"> druk offset 4+0, uszlachetnienie: folia błyszcząca</t>
  </si>
  <si>
    <t>Gamy i pasaże 
na akordeon</t>
  </si>
  <si>
    <t>karton jednostronnie powlekany 240 g</t>
  </si>
  <si>
    <t>blok główny: 16,5 x 24 cm + wkładka: 60 x 42 cm w opasce  o szer.  4 cm przyklejonej do III str. okładki</t>
  </si>
  <si>
    <t>druk offset 2+0 (PAN 116 C + czarny), folia błyszcząca na I i IV str. okładki</t>
  </si>
  <si>
    <t>diapozytywy i kalki w częściach do ręcznego montażu, podmiana nielicznych elementów na kilku stronach - przekazanych w plikach pdf</t>
  </si>
  <si>
    <t>26 (24 + 2 jako doklejona ostatnia kartka)</t>
  </si>
  <si>
    <t>offset 3+0 (na I i IV stronie: apla PAN 1205c + szary PAN 418c + PAN 180c), lakier offsetowy na str. I i IV okładki</t>
  </si>
  <si>
    <t>16,5 x 24</t>
  </si>
  <si>
    <t>diapozytywy do ręcznego montażu, do podmiany drobne el. tekstowe</t>
  </si>
  <si>
    <t>Lasocki Józef</t>
  </si>
  <si>
    <t>Drobner Mieczysław</t>
  </si>
  <si>
    <t>offset 4+4</t>
  </si>
  <si>
    <t>diapozytywy do ręcznego montażu</t>
  </si>
  <si>
    <t>Kulpowicz Witold</t>
  </si>
  <si>
    <t>Woźny Michał</t>
  </si>
  <si>
    <t>Longchamps-Druszkiewiczowa Krystyna</t>
  </si>
  <si>
    <t>offset 2+2 (czarny + PAN 1945u)</t>
  </si>
  <si>
    <t>Munken Premium Cream 90 g
vol. 1,3 *3</t>
  </si>
  <si>
    <t>Klechniowska Anna Maria</t>
  </si>
  <si>
    <t>29,5 x 20,5
A4 leżący</t>
  </si>
  <si>
    <t>Szymanowski Karol</t>
  </si>
  <si>
    <t>Targosz Jacek</t>
  </si>
  <si>
    <t>diapozytywy do ręcznego montażu, do podmiany drobne el. tekstowe; okładka w pliku pdf</t>
  </si>
  <si>
    <t>Markiewiczówna Władysława</t>
  </si>
  <si>
    <t>diapozytywy do ręcznego montażu, do podmiany drobne elementy na stronach red.</t>
  </si>
  <si>
    <t>Gwizdalanka Danuta</t>
  </si>
  <si>
    <t>diapozytywy /druk z pdf; okładka 
w pliku pdf</t>
  </si>
  <si>
    <t>miękka, zeszytowa, 
blok szyty drutem, wkładka szyta drutem włożona pomiędzy blok a okładkę z tyłu</t>
  </si>
  <si>
    <t>miękka, zeszytowa, 
szyta drutem</t>
  </si>
  <si>
    <t>miękka klejona + wkładka falcowana 2x, umieszczona w opasce przyklejonej do III str. okładki</t>
  </si>
  <si>
    <r>
      <t xml:space="preserve">272 + wkładka jednostronnie zadrukowana + </t>
    </r>
    <r>
      <rPr>
        <sz val="11"/>
        <rFont val="Calibri"/>
        <family val="2"/>
        <charset val="238"/>
      </rPr>
      <t xml:space="preserve">opaska jednostronnie zadrukowana </t>
    </r>
  </si>
  <si>
    <t>blok książki: 
offset 1+1 (czarny); wkładka: 1+0 (czarny); opaska: 1+0 (czarny)</t>
  </si>
  <si>
    <t>offset 2+2 (czarny + PAN 193u)</t>
  </si>
  <si>
    <t>druk offset 1+1 (czarny)</t>
  </si>
  <si>
    <t>Podręcznik początkowego nauczania gry na fortepianie</t>
  </si>
  <si>
    <t>diapozytywy do ręcznego montażu / druk z pdf; seria Strumento</t>
  </si>
  <si>
    <t>30,5 x 23,5 (poziom)</t>
  </si>
  <si>
    <t>31 x 23 (poziom)</t>
  </si>
  <si>
    <t>24,4 x 34 cm</t>
  </si>
  <si>
    <t xml:space="preserve">blok główny 100 
(+/-4 strony) + wkładka 8 </t>
  </si>
  <si>
    <t>miękka zeszytowa, 
szyta drutem, wkładka szyta drutem</t>
  </si>
  <si>
    <t>24 + 8 + 2 (grzbiet główny + wkładki)</t>
  </si>
  <si>
    <t>diapozytywy do ręcznego montażu; do wymiany drobne elementy tekstowe / druk z pdf; okładka w pdf (seria separaty z dzieł)</t>
  </si>
  <si>
    <t>30,5 x 23,5 (leżący)</t>
  </si>
  <si>
    <t>Cztery łatwe preludia CWS</t>
  </si>
  <si>
    <t>Dziewulska / Frączkiewicz / Palowska</t>
  </si>
  <si>
    <t>Materiały do kształcenia słuchu</t>
  </si>
  <si>
    <t>16,5 x 24,0</t>
  </si>
  <si>
    <t>Offset 4+0 (str. I i IV), folia błyszcząca</t>
  </si>
  <si>
    <t>szyta drutem</t>
  </si>
  <si>
    <t>diapozytywy do ręcznego montażu, do wymiany drobne elementy. 
Okładka w pdf</t>
  </si>
  <si>
    <t>Garścia Janina</t>
  </si>
  <si>
    <t>Abecadło na fortepian</t>
  </si>
  <si>
    <t>offset 2+0 (czarny + Rubine Red c), folia błyszcząca</t>
  </si>
  <si>
    <t>zeszytowa drut</t>
  </si>
  <si>
    <t>diapozytywy do ręcznego montażu; do elementy tekstowe na str. red.</t>
  </si>
  <si>
    <t xml:space="preserve"> druk offset 2+0, uszlachetnienie: folia no scratch na I i IV str. Okładki + lakier UV wybiórczo (rysunek instrumentu + typografia tytułowa)</t>
  </si>
  <si>
    <t>diapozytywy do ręcznego montażu, do podmiany drobne el. na stronach red./druk z pdf/okładka w pdf; seria szkoły (na bazie Strumento)</t>
  </si>
  <si>
    <t>Piosenki mojego dzieciństwa na fortepian na cztery ręce</t>
  </si>
  <si>
    <t>offset 4+0, folia matowa + lakier UV miejscowo na I i IV stronie okładki</t>
  </si>
  <si>
    <t>diapozytywy do ręcznego montażu; do podmiany elementy tekstowe na str. red.; okładka w pdf - seria Rusinek</t>
  </si>
  <si>
    <t xml:space="preserve"> druk offset 2+0 (PAN i czarny), uszlachetnienie: folia no scratch na I i IV str. Okładki + lakier UV wybiórczo (rysunek instrumentu + typografia tytułowa)</t>
  </si>
  <si>
    <r>
      <t xml:space="preserve">offset </t>
    </r>
    <r>
      <rPr>
        <sz val="11"/>
        <rFont val="Calibri"/>
        <family val="2"/>
        <charset val="238"/>
      </rPr>
      <t>3+0</t>
    </r>
    <r>
      <rPr>
        <sz val="11"/>
        <rFont val="Calibri"/>
        <family val="2"/>
        <charset val="238"/>
        <scheme val="minor"/>
      </rPr>
      <t xml:space="preserve"> (str. I i IV: czarny + PAN Yellow 123c + PAN 2607c), 
folia błyszcząca</t>
    </r>
  </si>
  <si>
    <r>
      <t>miękka, zeszytowa, 
szyta drutem; wkładka szyta drutem +</t>
    </r>
    <r>
      <rPr>
        <sz val="11"/>
        <rFont val="Calibri"/>
        <family val="2"/>
        <charset val="238"/>
      </rPr>
      <t xml:space="preserve"> kartka obustronnie zadrukowana</t>
    </r>
    <r>
      <rPr>
        <sz val="11"/>
        <rFont val="Calibri"/>
        <family val="2"/>
        <charset val="238"/>
        <scheme val="minor"/>
      </rPr>
      <t>, włożona pomiędzy blok a okładkę z tyłu</t>
    </r>
  </si>
  <si>
    <r>
      <t xml:space="preserve">offset </t>
    </r>
    <r>
      <rPr>
        <sz val="11"/>
        <rFont val="Calibri"/>
        <family val="2"/>
        <charset val="238"/>
      </rPr>
      <t>3+0</t>
    </r>
    <r>
      <rPr>
        <sz val="11"/>
        <rFont val="Calibri"/>
        <family val="2"/>
        <charset val="238"/>
        <scheme val="minor"/>
      </rPr>
      <t xml:space="preserve"> (str. I i IV: czarny + PAN Yellow 123c + </t>
    </r>
    <r>
      <rPr>
        <sz val="11"/>
        <rFont val="Calibri"/>
        <family val="2"/>
        <charset val="238"/>
      </rPr>
      <t>253</t>
    </r>
    <r>
      <rPr>
        <sz val="11"/>
        <rFont val="Calibri"/>
        <family val="2"/>
        <charset val="238"/>
        <scheme val="minor"/>
      </rPr>
      <t>c), 
folia błyszcząca</t>
    </r>
  </si>
  <si>
    <t>Przetarg na rzuty i wznowienia na 1 kw. 2021 - ZADANIE 1. DRUK Z DIAPOZYTYWÓW i PDF</t>
  </si>
  <si>
    <t>standardowe, dobrze zabezpieczone paczki do 10 kg każda, owinięte w papier pakowy lub w dopasowanych pudełkach kartonowych</t>
  </si>
  <si>
    <t>wnętrze, wkładka 
i opaska: offset 
90 g  (Amber Graphic lub Kwidzyń Speed) *1</t>
  </si>
  <si>
    <t>offset 2+0 (PAN 129c + 534c), uszlachetnienie folią matową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</si>
</sst>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4" fillId="0" borderId="0"/>
    <xf numFmtId="0" fontId="9" fillId="0" borderId="0"/>
    <xf numFmtId="9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3" borderId="1" xfId="0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3" fontId="8" fillId="0" borderId="1" xfId="8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3" fontId="8" fillId="0" borderId="1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3" fontId="8" fillId="0" borderId="1" xfId="8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top"/>
    </xf>
    <xf numFmtId="2" fontId="16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</cellXfs>
  <cellStyles count="25">
    <cellStyle name="Dziesiętny" xfId="1" builtinId="3"/>
    <cellStyle name="Dziesiętny 2" xfId="2"/>
    <cellStyle name="Dziesiętny 3" xfId="3"/>
    <cellStyle name="Dziesiętny 3 2" xfId="4"/>
    <cellStyle name="Dziesiętny 3 3" xfId="5"/>
    <cellStyle name="Dziesiętny 3 4" xfId="6"/>
    <cellStyle name="Dziesiętny 4" xfId="7"/>
    <cellStyle name="Dziesiętny 5" xfId="8"/>
    <cellStyle name="Normalny" xfId="0" builtinId="0"/>
    <cellStyle name="Normalny 2" xfId="9"/>
    <cellStyle name="Normalny 3" xfId="10"/>
    <cellStyle name="Normalny 5" xfId="11"/>
    <cellStyle name="Procentowy 2" xfId="12"/>
    <cellStyle name="Walutowy 2" xfId="13"/>
    <cellStyle name="Walutowy 2 2" xfId="14"/>
    <cellStyle name="Walutowy 2 2 2" xfId="15"/>
    <cellStyle name="Walutowy 2 2 3" xfId="16"/>
    <cellStyle name="Walutowy 2 2 4" xfId="17"/>
    <cellStyle name="Walutowy 2 2 5" xfId="18"/>
    <cellStyle name="Walutowy 2 3" xfId="19"/>
    <cellStyle name="Walutowy 2 3 2" xfId="20"/>
    <cellStyle name="Walutowy 2 4" xfId="21"/>
    <cellStyle name="Walutowy 2 5" xfId="22"/>
    <cellStyle name="Walutowy 2 6" xfId="23"/>
    <cellStyle name="Walutowy 2 7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zoomScale="70" zoomScaleNormal="70" workbookViewId="0">
      <selection activeCell="I2" sqref="I2"/>
    </sheetView>
  </sheetViews>
  <sheetFormatPr defaultRowHeight="15" x14ac:dyDescent="0.25"/>
  <cols>
    <col min="1" max="1" width="5.140625" style="1" customWidth="1"/>
    <col min="2" max="2" width="18.5703125" style="1" customWidth="1"/>
    <col min="3" max="3" width="23" style="1" customWidth="1"/>
    <col min="4" max="4" width="16" style="1" customWidth="1"/>
    <col min="5" max="5" width="8.28515625" style="1" customWidth="1"/>
    <col min="6" max="6" width="19.42578125" style="1" customWidth="1"/>
    <col min="7" max="7" width="16.28515625" style="1" customWidth="1"/>
    <col min="8" max="8" width="15.7109375" style="1" customWidth="1"/>
    <col min="9" max="9" width="20.7109375" style="1" customWidth="1"/>
    <col min="10" max="10" width="32" style="1" customWidth="1"/>
    <col min="11" max="11" width="22.85546875" style="1" customWidth="1"/>
    <col min="12" max="12" width="22.7109375" style="1" customWidth="1"/>
    <col min="13" max="13" width="22.85546875" style="1" customWidth="1"/>
    <col min="14" max="14" width="15.140625" style="2" customWidth="1"/>
    <col min="15" max="15" width="17.140625" style="1" customWidth="1"/>
    <col min="16" max="16" width="14.85546875" style="1" customWidth="1"/>
    <col min="17" max="17" width="9.140625" style="1"/>
    <col min="18" max="18" width="18.5703125" style="1" customWidth="1"/>
    <col min="19" max="16384" width="9.140625" style="1"/>
  </cols>
  <sheetData>
    <row r="1" spans="1:15" ht="50.25" customHeight="1" x14ac:dyDescent="0.25">
      <c r="A1" s="10"/>
      <c r="B1" s="36" t="s">
        <v>129</v>
      </c>
      <c r="C1" s="36"/>
      <c r="D1" s="36"/>
      <c r="E1" s="36"/>
      <c r="F1" s="36"/>
      <c r="G1" s="36" t="s">
        <v>5</v>
      </c>
      <c r="H1" s="36"/>
      <c r="I1" s="37" t="s">
        <v>9</v>
      </c>
      <c r="J1" s="37"/>
      <c r="K1" s="37"/>
      <c r="L1" s="11" t="s">
        <v>6</v>
      </c>
      <c r="M1" s="11" t="s">
        <v>10</v>
      </c>
      <c r="N1" s="36" t="s">
        <v>26</v>
      </c>
      <c r="O1" s="36"/>
    </row>
    <row r="2" spans="1:15" ht="113.25" customHeight="1" x14ac:dyDescent="0.25">
      <c r="A2" s="12" t="s">
        <v>22</v>
      </c>
      <c r="B2" s="12" t="s">
        <v>0</v>
      </c>
      <c r="C2" s="13" t="s">
        <v>1</v>
      </c>
      <c r="D2" s="13" t="s">
        <v>11</v>
      </c>
      <c r="E2" s="13" t="s">
        <v>2</v>
      </c>
      <c r="F2" s="13" t="s">
        <v>8</v>
      </c>
      <c r="G2" s="13" t="s">
        <v>7</v>
      </c>
      <c r="H2" s="13" t="s">
        <v>4</v>
      </c>
      <c r="I2" s="13" t="s">
        <v>7</v>
      </c>
      <c r="J2" s="13" t="s">
        <v>4</v>
      </c>
      <c r="K2" s="13" t="s">
        <v>3</v>
      </c>
      <c r="L2" s="13"/>
      <c r="M2" s="13"/>
      <c r="N2" s="16" t="s">
        <v>25</v>
      </c>
      <c r="O2" s="15" t="s">
        <v>24</v>
      </c>
    </row>
    <row r="3" spans="1:15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  <c r="I3" s="14">
        <v>9</v>
      </c>
      <c r="J3" s="14">
        <v>10</v>
      </c>
      <c r="K3" s="14">
        <v>11</v>
      </c>
      <c r="L3" s="14">
        <v>12</v>
      </c>
      <c r="M3" s="14">
        <v>13</v>
      </c>
      <c r="N3" s="17">
        <v>14</v>
      </c>
      <c r="O3" s="14">
        <v>15</v>
      </c>
    </row>
    <row r="4" spans="1:15" s="26" customFormat="1" ht="133.5" customHeight="1" x14ac:dyDescent="0.25">
      <c r="A4" s="31">
        <v>1</v>
      </c>
      <c r="B4" s="31" t="s">
        <v>17</v>
      </c>
      <c r="C4" s="28" t="s">
        <v>30</v>
      </c>
      <c r="D4" s="31" t="s">
        <v>13</v>
      </c>
      <c r="E4" s="21">
        <v>1000</v>
      </c>
      <c r="F4" s="25">
        <v>56</v>
      </c>
      <c r="G4" s="23" t="s">
        <v>52</v>
      </c>
      <c r="H4" s="30" t="s">
        <v>65</v>
      </c>
      <c r="I4" s="31" t="s">
        <v>53</v>
      </c>
      <c r="J4" s="31" t="s">
        <v>54</v>
      </c>
      <c r="K4" s="31" t="s">
        <v>55</v>
      </c>
      <c r="L4" s="31" t="s">
        <v>56</v>
      </c>
      <c r="M4" s="25" t="s">
        <v>130</v>
      </c>
      <c r="N4" s="34">
        <v>0</v>
      </c>
      <c r="O4" s="32">
        <f>ROUND(N4*(5/100)+N4,2)</f>
        <v>0</v>
      </c>
    </row>
    <row r="5" spans="1:15" s="26" customFormat="1" ht="75" x14ac:dyDescent="0.25">
      <c r="A5" s="31">
        <v>2</v>
      </c>
      <c r="B5" s="31" t="s">
        <v>17</v>
      </c>
      <c r="C5" s="28" t="s">
        <v>108</v>
      </c>
      <c r="D5" s="31" t="s">
        <v>13</v>
      </c>
      <c r="E5" s="21">
        <v>500</v>
      </c>
      <c r="F5" s="30">
        <v>8</v>
      </c>
      <c r="G5" s="23" t="s">
        <v>52</v>
      </c>
      <c r="H5" s="30" t="s">
        <v>65</v>
      </c>
      <c r="I5" s="30" t="s">
        <v>14</v>
      </c>
      <c r="J5" s="30" t="s">
        <v>70</v>
      </c>
      <c r="K5" s="30" t="s">
        <v>21</v>
      </c>
      <c r="L5" s="31" t="s">
        <v>90</v>
      </c>
      <c r="M5" s="29" t="s">
        <v>58</v>
      </c>
      <c r="N5" s="34">
        <v>0</v>
      </c>
      <c r="O5" s="32">
        <f t="shared" ref="O5:O24" si="0">ROUND(N5*(5/100)+N5,2)</f>
        <v>0</v>
      </c>
    </row>
    <row r="6" spans="1:15" s="26" customFormat="1" ht="75" x14ac:dyDescent="0.25">
      <c r="A6" s="31">
        <v>3</v>
      </c>
      <c r="B6" s="31" t="s">
        <v>17</v>
      </c>
      <c r="C6" s="28" t="s">
        <v>31</v>
      </c>
      <c r="D6" s="31" t="s">
        <v>13</v>
      </c>
      <c r="E6" s="21">
        <v>300</v>
      </c>
      <c r="F6" s="30" t="s">
        <v>69</v>
      </c>
      <c r="G6" s="23" t="s">
        <v>52</v>
      </c>
      <c r="H6" s="30" t="s">
        <v>65</v>
      </c>
      <c r="I6" s="30" t="s">
        <v>14</v>
      </c>
      <c r="J6" s="30" t="s">
        <v>70</v>
      </c>
      <c r="K6" s="30" t="s">
        <v>21</v>
      </c>
      <c r="L6" s="31" t="s">
        <v>90</v>
      </c>
      <c r="M6" s="29" t="s">
        <v>58</v>
      </c>
      <c r="N6" s="34">
        <v>0</v>
      </c>
      <c r="O6" s="32">
        <f t="shared" si="0"/>
        <v>0</v>
      </c>
    </row>
    <row r="7" spans="1:15" s="26" customFormat="1" ht="163.5" customHeight="1" x14ac:dyDescent="0.25">
      <c r="A7" s="31">
        <v>4</v>
      </c>
      <c r="B7" s="31" t="s">
        <v>17</v>
      </c>
      <c r="C7" s="28" t="s">
        <v>32</v>
      </c>
      <c r="D7" s="31" t="s">
        <v>13</v>
      </c>
      <c r="E7" s="25">
        <v>1000</v>
      </c>
      <c r="F7" s="31" t="s">
        <v>44</v>
      </c>
      <c r="G7" s="23" t="s">
        <v>45</v>
      </c>
      <c r="H7" s="31" t="s">
        <v>15</v>
      </c>
      <c r="I7" s="31" t="s">
        <v>14</v>
      </c>
      <c r="J7" s="31" t="s">
        <v>46</v>
      </c>
      <c r="K7" s="31" t="s">
        <v>91</v>
      </c>
      <c r="L7" s="31" t="s">
        <v>47</v>
      </c>
      <c r="M7" s="29" t="s">
        <v>58</v>
      </c>
      <c r="N7" s="34">
        <v>0</v>
      </c>
      <c r="O7" s="32">
        <f t="shared" si="0"/>
        <v>0</v>
      </c>
    </row>
    <row r="8" spans="1:15" s="26" customFormat="1" ht="108.75" customHeight="1" x14ac:dyDescent="0.25">
      <c r="A8" s="31">
        <v>5</v>
      </c>
      <c r="B8" s="28" t="s">
        <v>74</v>
      </c>
      <c r="C8" s="28" t="s">
        <v>33</v>
      </c>
      <c r="D8" s="30" t="s">
        <v>66</v>
      </c>
      <c r="E8" s="30">
        <v>300</v>
      </c>
      <c r="F8" s="30" t="s">
        <v>94</v>
      </c>
      <c r="G8" s="30" t="s">
        <v>131</v>
      </c>
      <c r="H8" s="31" t="s">
        <v>16</v>
      </c>
      <c r="I8" s="30" t="s">
        <v>95</v>
      </c>
      <c r="J8" s="30" t="s">
        <v>67</v>
      </c>
      <c r="K8" s="30" t="s">
        <v>93</v>
      </c>
      <c r="L8" s="30" t="s">
        <v>68</v>
      </c>
      <c r="M8" s="29" t="s">
        <v>58</v>
      </c>
      <c r="N8" s="34">
        <v>0</v>
      </c>
      <c r="O8" s="32">
        <f t="shared" si="0"/>
        <v>0</v>
      </c>
    </row>
    <row r="9" spans="1:15" s="26" customFormat="1" ht="75" x14ac:dyDescent="0.25">
      <c r="A9" s="31">
        <v>6</v>
      </c>
      <c r="B9" s="31" t="s">
        <v>109</v>
      </c>
      <c r="C9" s="31" t="s">
        <v>110</v>
      </c>
      <c r="D9" s="23" t="s">
        <v>111</v>
      </c>
      <c r="E9" s="31">
        <v>500</v>
      </c>
      <c r="F9" s="31">
        <v>80</v>
      </c>
      <c r="G9" s="31" t="s">
        <v>50</v>
      </c>
      <c r="H9" s="31" t="s">
        <v>15</v>
      </c>
      <c r="I9" s="31" t="s">
        <v>14</v>
      </c>
      <c r="J9" s="31" t="s">
        <v>112</v>
      </c>
      <c r="K9" s="31" t="s">
        <v>113</v>
      </c>
      <c r="L9" s="31" t="s">
        <v>114</v>
      </c>
      <c r="M9" s="29" t="s">
        <v>58</v>
      </c>
      <c r="N9" s="34">
        <v>0</v>
      </c>
      <c r="O9" s="32">
        <f t="shared" si="0"/>
        <v>0</v>
      </c>
    </row>
    <row r="10" spans="1:15" s="26" customFormat="1" ht="66.75" customHeight="1" x14ac:dyDescent="0.25">
      <c r="A10" s="31">
        <v>7</v>
      </c>
      <c r="B10" s="31" t="s">
        <v>115</v>
      </c>
      <c r="C10" s="31" t="s">
        <v>116</v>
      </c>
      <c r="D10" s="31" t="s">
        <v>107</v>
      </c>
      <c r="E10" s="31">
        <v>700</v>
      </c>
      <c r="F10" s="31">
        <v>92</v>
      </c>
      <c r="G10" s="31" t="s">
        <v>50</v>
      </c>
      <c r="H10" s="31" t="s">
        <v>15</v>
      </c>
      <c r="I10" s="31" t="s">
        <v>14</v>
      </c>
      <c r="J10" s="31" t="s">
        <v>117</v>
      </c>
      <c r="K10" s="31" t="s">
        <v>118</v>
      </c>
      <c r="L10" s="31" t="s">
        <v>119</v>
      </c>
      <c r="M10" s="29" t="s">
        <v>58</v>
      </c>
      <c r="N10" s="34">
        <v>0</v>
      </c>
      <c r="O10" s="32">
        <f t="shared" si="0"/>
        <v>0</v>
      </c>
    </row>
    <row r="11" spans="1:15" s="26" customFormat="1" ht="96.75" customHeight="1" x14ac:dyDescent="0.25">
      <c r="A11" s="31">
        <v>8</v>
      </c>
      <c r="B11" s="30" t="s">
        <v>115</v>
      </c>
      <c r="C11" s="30" t="s">
        <v>122</v>
      </c>
      <c r="D11" s="30" t="s">
        <v>13</v>
      </c>
      <c r="E11" s="30">
        <v>250</v>
      </c>
      <c r="F11" s="30">
        <v>20</v>
      </c>
      <c r="G11" s="30" t="s">
        <v>50</v>
      </c>
      <c r="H11" s="30" t="s">
        <v>15</v>
      </c>
      <c r="I11" s="30" t="s">
        <v>14</v>
      </c>
      <c r="J11" s="30" t="s">
        <v>123</v>
      </c>
      <c r="K11" s="30" t="s">
        <v>118</v>
      </c>
      <c r="L11" s="30" t="s">
        <v>124</v>
      </c>
      <c r="M11" s="31" t="s">
        <v>58</v>
      </c>
      <c r="N11" s="34">
        <v>0</v>
      </c>
      <c r="O11" s="32">
        <f t="shared" si="0"/>
        <v>0</v>
      </c>
    </row>
    <row r="12" spans="1:15" s="26" customFormat="1" ht="75" x14ac:dyDescent="0.25">
      <c r="A12" s="31">
        <v>9</v>
      </c>
      <c r="B12" s="28" t="s">
        <v>89</v>
      </c>
      <c r="C12" s="28" t="s">
        <v>34</v>
      </c>
      <c r="D12" s="28" t="s">
        <v>57</v>
      </c>
      <c r="E12" s="28">
        <v>2000</v>
      </c>
      <c r="F12" s="28">
        <v>272</v>
      </c>
      <c r="G12" s="23" t="s">
        <v>52</v>
      </c>
      <c r="H12" s="31" t="s">
        <v>15</v>
      </c>
      <c r="I12" s="31" t="s">
        <v>96</v>
      </c>
      <c r="J12" s="31" t="s">
        <v>46</v>
      </c>
      <c r="K12" s="31" t="s">
        <v>55</v>
      </c>
      <c r="L12" s="31" t="s">
        <v>72</v>
      </c>
      <c r="M12" s="29" t="s">
        <v>58</v>
      </c>
      <c r="N12" s="34">
        <v>0</v>
      </c>
      <c r="O12" s="32">
        <f t="shared" si="0"/>
        <v>0</v>
      </c>
    </row>
    <row r="13" spans="1:15" s="26" customFormat="1" ht="105" x14ac:dyDescent="0.25">
      <c r="A13" s="31">
        <v>10</v>
      </c>
      <c r="B13" s="28" t="s">
        <v>82</v>
      </c>
      <c r="C13" s="28" t="s">
        <v>35</v>
      </c>
      <c r="D13" s="30" t="s">
        <v>13</v>
      </c>
      <c r="E13" s="30">
        <v>7000</v>
      </c>
      <c r="F13" s="30">
        <v>52</v>
      </c>
      <c r="G13" s="30" t="s">
        <v>50</v>
      </c>
      <c r="H13" s="31" t="s">
        <v>20</v>
      </c>
      <c r="I13" s="30" t="s">
        <v>97</v>
      </c>
      <c r="J13" s="30" t="s">
        <v>125</v>
      </c>
      <c r="K13" s="30" t="s">
        <v>21</v>
      </c>
      <c r="L13" s="30" t="s">
        <v>121</v>
      </c>
      <c r="M13" s="30" t="s">
        <v>58</v>
      </c>
      <c r="N13" s="34">
        <v>0</v>
      </c>
      <c r="O13" s="32">
        <f t="shared" si="0"/>
        <v>0</v>
      </c>
    </row>
    <row r="14" spans="1:15" s="26" customFormat="1" ht="60" x14ac:dyDescent="0.25">
      <c r="A14" s="31">
        <v>11</v>
      </c>
      <c r="B14" s="27" t="s">
        <v>36</v>
      </c>
      <c r="C14" s="28" t="s">
        <v>37</v>
      </c>
      <c r="D14" s="28" t="s">
        <v>83</v>
      </c>
      <c r="E14" s="28">
        <v>250</v>
      </c>
      <c r="F14" s="28" t="s">
        <v>103</v>
      </c>
      <c r="G14" s="30" t="s">
        <v>50</v>
      </c>
      <c r="H14" s="31" t="s">
        <v>20</v>
      </c>
      <c r="I14" s="30" t="s">
        <v>62</v>
      </c>
      <c r="J14" s="30" t="s">
        <v>61</v>
      </c>
      <c r="K14" s="30" t="s">
        <v>104</v>
      </c>
      <c r="L14" s="31" t="s">
        <v>99</v>
      </c>
      <c r="M14" s="24" t="s">
        <v>58</v>
      </c>
      <c r="N14" s="34">
        <v>0</v>
      </c>
      <c r="O14" s="32">
        <f t="shared" si="0"/>
        <v>0</v>
      </c>
    </row>
    <row r="15" spans="1:15" s="26" customFormat="1" ht="114.75" customHeight="1" x14ac:dyDescent="0.25">
      <c r="A15" s="31">
        <v>12</v>
      </c>
      <c r="B15" s="28" t="s">
        <v>77</v>
      </c>
      <c r="C15" s="28" t="s">
        <v>64</v>
      </c>
      <c r="D15" s="30" t="s">
        <v>13</v>
      </c>
      <c r="E15" s="30">
        <v>200</v>
      </c>
      <c r="F15" s="30">
        <v>108</v>
      </c>
      <c r="G15" s="30" t="s">
        <v>50</v>
      </c>
      <c r="H15" s="31" t="s">
        <v>20</v>
      </c>
      <c r="I15" s="30" t="s">
        <v>62</v>
      </c>
      <c r="J15" s="30" t="s">
        <v>120</v>
      </c>
      <c r="K15" s="23" t="s">
        <v>55</v>
      </c>
      <c r="L15" s="30" t="s">
        <v>121</v>
      </c>
      <c r="M15" s="30" t="s">
        <v>58</v>
      </c>
      <c r="N15" s="34">
        <v>0</v>
      </c>
      <c r="O15" s="32">
        <f t="shared" si="0"/>
        <v>0</v>
      </c>
    </row>
    <row r="16" spans="1:15" s="26" customFormat="1" ht="117.75" customHeight="1" x14ac:dyDescent="0.25">
      <c r="A16" s="31">
        <v>13</v>
      </c>
      <c r="B16" s="28" t="s">
        <v>77</v>
      </c>
      <c r="C16" s="28" t="s">
        <v>38</v>
      </c>
      <c r="D16" s="31" t="s">
        <v>49</v>
      </c>
      <c r="E16" s="31">
        <v>1500</v>
      </c>
      <c r="F16" s="31">
        <v>156</v>
      </c>
      <c r="G16" s="30" t="s">
        <v>50</v>
      </c>
      <c r="H16" s="31" t="s">
        <v>16</v>
      </c>
      <c r="I16" s="31" t="s">
        <v>62</v>
      </c>
      <c r="J16" s="31" t="s">
        <v>63</v>
      </c>
      <c r="K16" s="30" t="s">
        <v>92</v>
      </c>
      <c r="L16" s="31" t="s">
        <v>88</v>
      </c>
      <c r="M16" s="30" t="s">
        <v>58</v>
      </c>
      <c r="N16" s="34">
        <v>0</v>
      </c>
      <c r="O16" s="32">
        <f t="shared" si="0"/>
        <v>0</v>
      </c>
    </row>
    <row r="17" spans="1:15" s="26" customFormat="1" ht="86.25" customHeight="1" x14ac:dyDescent="0.25">
      <c r="A17" s="31">
        <v>14</v>
      </c>
      <c r="B17" s="28" t="s">
        <v>73</v>
      </c>
      <c r="C17" s="28" t="s">
        <v>39</v>
      </c>
      <c r="D17" s="31" t="s">
        <v>71</v>
      </c>
      <c r="E17" s="31">
        <v>1000</v>
      </c>
      <c r="F17" s="31">
        <v>176</v>
      </c>
      <c r="G17" s="23" t="s">
        <v>52</v>
      </c>
      <c r="H17" s="31" t="s">
        <v>16</v>
      </c>
      <c r="I17" s="31" t="s">
        <v>14</v>
      </c>
      <c r="J17" s="31" t="s">
        <v>18</v>
      </c>
      <c r="K17" s="31" t="s">
        <v>55</v>
      </c>
      <c r="L17" s="31" t="s">
        <v>86</v>
      </c>
      <c r="M17" s="29" t="s">
        <v>58</v>
      </c>
      <c r="N17" s="34">
        <v>0</v>
      </c>
      <c r="O17" s="32">
        <f t="shared" si="0"/>
        <v>0</v>
      </c>
    </row>
    <row r="18" spans="1:15" s="26" customFormat="1" ht="60" x14ac:dyDescent="0.25">
      <c r="A18" s="31">
        <v>15</v>
      </c>
      <c r="B18" s="28" t="s">
        <v>79</v>
      </c>
      <c r="C18" s="28" t="s">
        <v>98</v>
      </c>
      <c r="D18" s="28" t="s">
        <v>100</v>
      </c>
      <c r="E18" s="23">
        <v>500</v>
      </c>
      <c r="F18" s="28">
        <v>68</v>
      </c>
      <c r="G18" s="30" t="s">
        <v>81</v>
      </c>
      <c r="H18" s="31" t="s">
        <v>16</v>
      </c>
      <c r="I18" s="31" t="s">
        <v>80</v>
      </c>
      <c r="J18" s="31" t="s">
        <v>18</v>
      </c>
      <c r="K18" s="30" t="s">
        <v>92</v>
      </c>
      <c r="L18" s="31" t="s">
        <v>72</v>
      </c>
      <c r="M18" s="29" t="s">
        <v>58</v>
      </c>
      <c r="N18" s="34">
        <v>0</v>
      </c>
      <c r="O18" s="32">
        <f t="shared" si="0"/>
        <v>0</v>
      </c>
    </row>
    <row r="19" spans="1:15" s="26" customFormat="1" ht="60" x14ac:dyDescent="0.25">
      <c r="A19" s="31">
        <v>16</v>
      </c>
      <c r="B19" s="28" t="s">
        <v>87</v>
      </c>
      <c r="C19" s="28" t="s">
        <v>40</v>
      </c>
      <c r="D19" s="31" t="s">
        <v>101</v>
      </c>
      <c r="E19" s="31">
        <v>800</v>
      </c>
      <c r="F19" s="31">
        <v>96</v>
      </c>
      <c r="G19" s="31" t="s">
        <v>29</v>
      </c>
      <c r="H19" s="31" t="s">
        <v>15</v>
      </c>
      <c r="I19" s="31" t="s">
        <v>75</v>
      </c>
      <c r="J19" s="31" t="s">
        <v>18</v>
      </c>
      <c r="K19" s="30" t="s">
        <v>92</v>
      </c>
      <c r="L19" s="31" t="s">
        <v>76</v>
      </c>
      <c r="M19" s="29" t="s">
        <v>58</v>
      </c>
      <c r="N19" s="34">
        <v>0</v>
      </c>
      <c r="O19" s="32">
        <f t="shared" si="0"/>
        <v>0</v>
      </c>
    </row>
    <row r="20" spans="1:15" s="26" customFormat="1" ht="105" x14ac:dyDescent="0.25">
      <c r="A20" s="31">
        <v>17</v>
      </c>
      <c r="B20" s="28" t="s">
        <v>19</v>
      </c>
      <c r="C20" s="28" t="s">
        <v>59</v>
      </c>
      <c r="D20" s="30" t="s">
        <v>13</v>
      </c>
      <c r="E20" s="30">
        <v>800</v>
      </c>
      <c r="F20" s="30">
        <v>52</v>
      </c>
      <c r="G20" s="31" t="s">
        <v>29</v>
      </c>
      <c r="H20" s="31" t="s">
        <v>20</v>
      </c>
      <c r="I20" s="30" t="s">
        <v>14</v>
      </c>
      <c r="J20" s="30" t="s">
        <v>125</v>
      </c>
      <c r="K20" s="30" t="s">
        <v>92</v>
      </c>
      <c r="L20" s="30" t="s">
        <v>121</v>
      </c>
      <c r="M20" s="22" t="s">
        <v>58</v>
      </c>
      <c r="N20" s="34">
        <v>0</v>
      </c>
      <c r="O20" s="32">
        <f t="shared" si="0"/>
        <v>0</v>
      </c>
    </row>
    <row r="21" spans="1:15" s="26" customFormat="1" ht="105" x14ac:dyDescent="0.25">
      <c r="A21" s="31">
        <v>18</v>
      </c>
      <c r="B21" s="28" t="s">
        <v>84</v>
      </c>
      <c r="C21" s="28" t="s">
        <v>48</v>
      </c>
      <c r="D21" s="28" t="s">
        <v>102</v>
      </c>
      <c r="E21" s="28">
        <v>100</v>
      </c>
      <c r="F21" s="30" t="s">
        <v>105</v>
      </c>
      <c r="G21" s="31" t="s">
        <v>29</v>
      </c>
      <c r="H21" s="30" t="s">
        <v>60</v>
      </c>
      <c r="I21" s="30" t="s">
        <v>14</v>
      </c>
      <c r="J21" s="28" t="s">
        <v>132</v>
      </c>
      <c r="K21" s="23" t="s">
        <v>127</v>
      </c>
      <c r="L21" s="30" t="s">
        <v>106</v>
      </c>
      <c r="M21" s="29" t="s">
        <v>58</v>
      </c>
      <c r="N21" s="34">
        <v>0</v>
      </c>
      <c r="O21" s="32">
        <f t="shared" si="0"/>
        <v>0</v>
      </c>
    </row>
    <row r="22" spans="1:15" s="26" customFormat="1" ht="75" x14ac:dyDescent="0.25">
      <c r="A22" s="31">
        <v>19</v>
      </c>
      <c r="B22" s="28" t="s">
        <v>85</v>
      </c>
      <c r="C22" s="28" t="s">
        <v>41</v>
      </c>
      <c r="D22" s="31" t="s">
        <v>57</v>
      </c>
      <c r="E22" s="31">
        <v>700</v>
      </c>
      <c r="F22" s="31">
        <v>388</v>
      </c>
      <c r="G22" s="23" t="s">
        <v>52</v>
      </c>
      <c r="H22" s="31" t="s">
        <v>16</v>
      </c>
      <c r="I22" s="31" t="s">
        <v>14</v>
      </c>
      <c r="J22" s="31" t="s">
        <v>18</v>
      </c>
      <c r="K22" s="31" t="s">
        <v>55</v>
      </c>
      <c r="L22" s="31" t="s">
        <v>86</v>
      </c>
      <c r="M22" s="29" t="s">
        <v>58</v>
      </c>
      <c r="N22" s="34">
        <v>0</v>
      </c>
      <c r="O22" s="32">
        <f t="shared" si="0"/>
        <v>0</v>
      </c>
    </row>
    <row r="23" spans="1:15" s="26" customFormat="1" ht="75" x14ac:dyDescent="0.25">
      <c r="A23" s="31">
        <v>20</v>
      </c>
      <c r="B23" s="28" t="s">
        <v>78</v>
      </c>
      <c r="C23" s="28" t="s">
        <v>42</v>
      </c>
      <c r="D23" s="31" t="s">
        <v>49</v>
      </c>
      <c r="E23" s="28">
        <v>1000</v>
      </c>
      <c r="F23" s="28">
        <v>84</v>
      </c>
      <c r="G23" s="31" t="s">
        <v>50</v>
      </c>
      <c r="H23" s="31" t="s">
        <v>15</v>
      </c>
      <c r="I23" s="31" t="s">
        <v>14</v>
      </c>
      <c r="J23" s="23" t="s">
        <v>126</v>
      </c>
      <c r="K23" s="30" t="s">
        <v>92</v>
      </c>
      <c r="L23" s="31" t="s">
        <v>51</v>
      </c>
      <c r="M23" s="29" t="s">
        <v>58</v>
      </c>
      <c r="N23" s="34">
        <v>0</v>
      </c>
      <c r="O23" s="32">
        <f t="shared" si="0"/>
        <v>0</v>
      </c>
    </row>
    <row r="24" spans="1:15" s="26" customFormat="1" ht="75" x14ac:dyDescent="0.25">
      <c r="A24" s="31">
        <v>21</v>
      </c>
      <c r="B24" s="28" t="s">
        <v>78</v>
      </c>
      <c r="C24" s="28" t="s">
        <v>43</v>
      </c>
      <c r="D24" s="31" t="s">
        <v>49</v>
      </c>
      <c r="E24" s="28">
        <v>500</v>
      </c>
      <c r="F24" s="28">
        <v>100</v>
      </c>
      <c r="G24" s="31" t="s">
        <v>50</v>
      </c>
      <c r="H24" s="31" t="s">
        <v>15</v>
      </c>
      <c r="I24" s="31" t="s">
        <v>14</v>
      </c>
      <c r="J24" s="23" t="s">
        <v>128</v>
      </c>
      <c r="K24" s="30" t="s">
        <v>92</v>
      </c>
      <c r="L24" s="31" t="s">
        <v>51</v>
      </c>
      <c r="M24" s="29" t="s">
        <v>58</v>
      </c>
      <c r="N24" s="34">
        <v>0</v>
      </c>
      <c r="O24" s="32">
        <f t="shared" si="0"/>
        <v>0</v>
      </c>
    </row>
    <row r="25" spans="1:15" x14ac:dyDescent="0.25">
      <c r="A25" s="1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20"/>
      <c r="N25" s="19"/>
      <c r="O25" s="18"/>
    </row>
    <row r="26" spans="1:15" ht="30" customHeight="1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9" t="s">
        <v>23</v>
      </c>
      <c r="N26" s="33">
        <f>SUM(N4:N25)</f>
        <v>0</v>
      </c>
      <c r="O26" s="33">
        <f>SUM(O4:O24)</f>
        <v>0</v>
      </c>
    </row>
    <row r="27" spans="1:15" x14ac:dyDescent="0.25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/>
    </row>
    <row r="28" spans="1:15" x14ac:dyDescent="0.25">
      <c r="A28" t="s">
        <v>12</v>
      </c>
      <c r="B28"/>
      <c r="C28"/>
      <c r="D28"/>
      <c r="E28"/>
      <c r="F28"/>
      <c r="G28"/>
      <c r="H28"/>
      <c r="I28"/>
      <c r="J28"/>
      <c r="K28"/>
      <c r="L28"/>
      <c r="M28" s="4"/>
      <c r="N28" s="4"/>
      <c r="O28" s="5"/>
    </row>
    <row r="29" spans="1:15" x14ac:dyDescent="0.25">
      <c r="A29" s="3"/>
      <c r="B29" s="3"/>
      <c r="C29" s="3"/>
      <c r="D29" s="3"/>
      <c r="E29" s="4"/>
      <c r="F29" s="4"/>
      <c r="G29" s="3"/>
      <c r="H29" s="4"/>
      <c r="J29" s="3"/>
      <c r="K29" s="3"/>
      <c r="L29" s="3"/>
      <c r="M29" s="4"/>
      <c r="N29" s="4"/>
      <c r="O29" s="5"/>
    </row>
    <row r="30" spans="1:15" x14ac:dyDescent="0.25">
      <c r="A30" s="3"/>
      <c r="B30" s="3"/>
      <c r="C30" s="3"/>
      <c r="D30" s="3"/>
      <c r="E30" s="4"/>
      <c r="F30" s="4"/>
      <c r="G30" s="3"/>
      <c r="H30" s="4"/>
      <c r="J30" s="3"/>
      <c r="K30" s="3"/>
      <c r="L30" s="3"/>
      <c r="M30" s="4"/>
      <c r="N30" s="35" t="s">
        <v>27</v>
      </c>
      <c r="O30" s="35"/>
    </row>
    <row r="31" spans="1:15" ht="43.5" customHeight="1" x14ac:dyDescent="0.25">
      <c r="A31" s="3"/>
      <c r="B31" s="3"/>
      <c r="C31" s="3"/>
      <c r="D31" s="3"/>
      <c r="E31" s="4"/>
      <c r="F31" s="4"/>
      <c r="G31" s="3"/>
      <c r="H31" s="4"/>
      <c r="J31" s="3"/>
      <c r="K31" s="3"/>
      <c r="L31" s="3"/>
      <c r="N31" s="35" t="s">
        <v>28</v>
      </c>
      <c r="O31" s="35"/>
    </row>
  </sheetData>
  <sheetProtection password="DD77" sheet="1" objects="1" scenarios="1"/>
  <mergeCells count="6">
    <mergeCell ref="N30:O30"/>
    <mergeCell ref="N31:O31"/>
    <mergeCell ref="G1:H1"/>
    <mergeCell ref="B1:F1"/>
    <mergeCell ref="I1:K1"/>
    <mergeCell ref="N1:O1"/>
  </mergeCells>
  <phoneticPr fontId="0" type="noConversion"/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M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Wojkowska</dc:creator>
  <cp:lastModifiedBy>Elżbieta Rzyczniak</cp:lastModifiedBy>
  <cp:lastPrinted>2020-09-04T06:34:43Z</cp:lastPrinted>
  <dcterms:created xsi:type="dcterms:W3CDTF">2017-02-03T12:50:10Z</dcterms:created>
  <dcterms:modified xsi:type="dcterms:W3CDTF">2020-12-21T17:18:19Z</dcterms:modified>
</cp:coreProperties>
</file>